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Лист1!$A$1:$H$42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D38" i="1"/>
  <c r="D16" i="1" l="1"/>
  <c r="D19" i="1" l="1"/>
  <c r="H41" i="1" l="1"/>
  <c r="F41" i="1"/>
  <c r="D36" i="1" l="1"/>
  <c r="D35" i="1"/>
  <c r="D34" i="1"/>
  <c r="D33" i="1"/>
  <c r="D22" i="1"/>
  <c r="D15" i="1" l="1"/>
  <c r="D39" i="1" l="1"/>
  <c r="D25" i="1"/>
  <c r="D24" i="1" l="1"/>
  <c r="D40" i="1" l="1"/>
  <c r="D41" i="1" s="1"/>
  <c r="D27" i="1"/>
  <c r="D17" i="1" l="1"/>
  <c r="D23" i="1" l="1"/>
  <c r="D20" i="1" l="1"/>
  <c r="D26" i="1" l="1"/>
</calcChain>
</file>

<file path=xl/sharedStrings.xml><?xml version="1.0" encoding="utf-8"?>
<sst xmlns="http://schemas.openxmlformats.org/spreadsheetml/2006/main" count="69" uniqueCount="52">
  <si>
    <t xml:space="preserve">                       Приложение 2</t>
  </si>
  <si>
    <t xml:space="preserve">                                                                                                                                  </t>
  </si>
  <si>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</si>
  <si>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</si>
  <si>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</si>
  <si>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</si>
  <si>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</si>
  <si>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</si>
  <si>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</si>
  <si>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</si>
  <si>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</si>
  <si>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 xml:space="preserve">Приобретение спортивного инвентаря и спортивного оборудования 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</si>
  <si>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</si>
  <si>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</si>
  <si>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Выполнение работ по подготовке спортсменов Пожарского муниципального района и их участию в официальных всероссийских, региональных, краевых физкультурных и спортивных мероприятиях</t>
  </si>
  <si>
    <t>внебюджетные средства</t>
  </si>
  <si>
    <t>Организация физкультурно-спортивной работы по месту жительства</t>
  </si>
  <si>
    <t>2023 год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</si>
  <si>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</si>
  <si>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</si>
  <si>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2023-2024 годы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</si>
  <si>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</si>
  <si>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</si>
  <si>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</si>
  <si>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Раждел 3  «Мероприятия по выявлению факторов риска основных хронических неинфекционных заболеваний у населения (ХНИЗ)»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</si>
  <si>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</si>
  <si>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</si>
  <si>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</si>
  <si>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</si>
  <si>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</si>
  <si>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</si>
  <si>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</si>
  <si>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</si>
  <si>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</si>
  <si>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</si>
  <si>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</si>
  <si>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</si>
  <si>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 физкультурных и спортивных мероприятиях </t>
  </si>
  <si>
    <t>2023-2025 годы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</si>
  <si>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2023-2025 годы" и план их реализации</t>
  </si>
  <si>
    <t>Приобретение спортивного инвентаря и спортивного оборудования для массового спорта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</si>
  <si>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</si>
  <si>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</si>
  <si>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</si>
  <si>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</si>
  <si>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2023-2027 годы», утвержденной постановлением администрации Пожарского муниципального округа Приморского края</t>
  </si>
  <si>
    <r>
      <t xml:space="preserve">от </t>
    </r>
    <r>
      <rPr>
        <u/>
        <sz val="12"/>
        <color theme="1"/>
        <rFont val="Times New Roman"/>
        <family val="1"/>
        <charset val="204"/>
      </rPr>
      <t>«___» _________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>2023</t>
    </r>
    <r>
      <rPr>
        <sz val="12"/>
        <color theme="1"/>
        <rFont val="Times New Roman"/>
        <family val="1"/>
        <charset val="204"/>
      </rPr>
      <t xml:space="preserve"> года № </t>
    </r>
  </si>
  <si>
    <t>Приложение 1</t>
  </si>
  <si>
    <t>к постановлению администрации</t>
  </si>
  <si>
    <t>Пожарского муниципального округа Приморского края</t>
  </si>
  <si>
    <t>от "___" ___________2023 года № ______</t>
  </si>
  <si>
    <t>Материально-техническое обеспечение муниципальных бюджетных  учреждений спортивной направленности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</si>
</sst>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11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workbookViewId="0">
      <selection activeCell="D41" sqref="D41:D42"/>
    </sheetView>
  </sheetViews>
  <sheetFormatPr defaultRowHeight="15.75" x14ac:dyDescent="0.25"/>
  <cols>
    <col min="1" max="1" width="30.28515625" style="2" customWidth="1"/>
    <col min="2" max="2" width="34" style="2" customWidth="1"/>
    <col min="3" max="3" width="14.5703125" style="2" customWidth="1"/>
    <col min="4" max="4" width="17.140625" style="2" customWidth="1"/>
    <col min="5" max="5" width="16.140625" style="2" customWidth="1"/>
    <col min="6" max="6" width="17.7109375" style="2" customWidth="1"/>
    <col min="7" max="7" width="17.5703125" style="2" customWidth="1"/>
    <col min="8" max="8" width="13.140625" style="2" bestFit="1" customWidth="1"/>
    <col min="9" max="9" width="10.42578125" bestFit="1" customWidth="1"/>
  </cols>
  <sheetData>
    <row r="1" spans="1:8" ht="15" customHeight="1" x14ac:dyDescent="0.25">
      <c r="F1" s="69" t="s">
        <v>47</v>
      </c>
      <c r="G1" s="69"/>
    </row>
    <row r="2" spans="1:8" ht="15" customHeight="1" x14ac:dyDescent="0.25">
      <c r="D2" s="52"/>
      <c r="E2" s="69" t="s">
        <v>48</v>
      </c>
      <c r="F2" s="69"/>
      <c r="G2" s="69"/>
      <c r="H2" s="69"/>
    </row>
    <row r="3" spans="1:8" ht="15" customHeight="1" x14ac:dyDescent="0.25">
      <c r="D3" s="52"/>
      <c r="E3" s="69" t="s">
        <v>49</v>
      </c>
      <c r="F3" s="69"/>
      <c r="G3" s="69"/>
      <c r="H3" s="69"/>
    </row>
    <row r="4" spans="1:8" ht="15" customHeight="1" x14ac:dyDescent="0.25">
      <c r="D4" s="52"/>
      <c r="E4" s="69" t="s">
        <v>50</v>
      </c>
      <c r="F4" s="69"/>
      <c r="G4" s="69"/>
      <c r="H4" s="69"/>
    </row>
    <row r="5" spans="1:8" ht="13.5" customHeight="1" x14ac:dyDescent="0.25">
      <c r="A5" s="1"/>
      <c r="D5" s="69" t="s">
        <v>0</v>
      </c>
      <c r="E5" s="69"/>
      <c r="F5" s="69"/>
      <c r="G5" s="69"/>
      <c r="H5" s="69"/>
    </row>
    <row r="6" spans="1:8" ht="63" customHeight="1" x14ac:dyDescent="0.25">
      <c r="D6" s="70" t="s">
        <v>45</v>
      </c>
      <c r="E6" s="70"/>
      <c r="F6" s="70"/>
      <c r="G6" s="70"/>
      <c r="H6" s="70"/>
    </row>
    <row r="7" spans="1:8" ht="21" customHeight="1" x14ac:dyDescent="0.25">
      <c r="D7" s="69" t="s">
        <v>46</v>
      </c>
      <c r="E7" s="69"/>
      <c r="F7" s="69"/>
      <c r="G7" s="69"/>
      <c r="H7" s="69"/>
    </row>
    <row r="8" spans="1:8" ht="13.5" customHeight="1" x14ac:dyDescent="0.25">
      <c r="A8" s="2" t="s">
        <v>1</v>
      </c>
    </row>
    <row r="9" spans="1:8" ht="31.5" customHeight="1" x14ac:dyDescent="0.25">
      <c r="A9" s="71" t="s">
        <v>39</v>
      </c>
      <c r="B9" s="71"/>
      <c r="C9" s="71"/>
      <c r="D9" s="71"/>
      <c r="E9" s="71"/>
      <c r="F9" s="71"/>
      <c r="G9" s="71"/>
      <c r="H9" s="71"/>
    </row>
    <row r="10" spans="1:8" ht="13.5" customHeight="1" x14ac:dyDescent="0.25">
      <c r="A10" s="3"/>
    </row>
    <row r="11" spans="1:8" ht="55.5" customHeight="1" x14ac:dyDescent="0.25">
      <c r="A11" s="72" t="s">
        <v>2</v>
      </c>
      <c r="B11" s="4" t="s">
        <v>7</v>
      </c>
      <c r="C11" s="4" t="s">
        <v>8</v>
      </c>
      <c r="D11" s="72" t="s">
        <v>9</v>
      </c>
      <c r="E11" s="72"/>
      <c r="F11" s="72"/>
      <c r="G11" s="72"/>
      <c r="H11" s="72"/>
    </row>
    <row r="12" spans="1:8" ht="74.25" customHeight="1" x14ac:dyDescent="0.25">
      <c r="A12" s="72"/>
      <c r="B12" s="4"/>
      <c r="C12" s="5"/>
      <c r="D12" s="4" t="s">
        <v>10</v>
      </c>
      <c r="E12" s="4" t="s">
        <v>3</v>
      </c>
      <c r="F12" s="4" t="s">
        <v>4</v>
      </c>
      <c r="G12" s="4" t="s">
        <v>5</v>
      </c>
      <c r="H12" s="4" t="s">
        <v>15</v>
      </c>
    </row>
    <row r="13" spans="1:8" x14ac:dyDescent="0.25">
      <c r="A13" s="6">
        <v>2</v>
      </c>
      <c r="B13" s="6">
        <v>3</v>
      </c>
      <c r="C13" s="6">
        <v>4</v>
      </c>
      <c r="D13" s="6">
        <v>5</v>
      </c>
      <c r="E13" s="6">
        <v>6</v>
      </c>
      <c r="F13" s="6">
        <v>7</v>
      </c>
      <c r="G13" s="6">
        <v>8</v>
      </c>
      <c r="H13" s="7">
        <v>9</v>
      </c>
    </row>
    <row r="14" spans="1:8" ht="19.5" customHeight="1" x14ac:dyDescent="0.25">
      <c r="A14" s="73" t="s">
        <v>43</v>
      </c>
      <c r="B14" s="73"/>
      <c r="C14" s="73"/>
      <c r="D14" s="73"/>
      <c r="E14" s="73"/>
      <c r="F14" s="73"/>
      <c r="G14" s="73"/>
      <c r="H14" s="73"/>
    </row>
    <row r="15" spans="1:8" ht="80.25" customHeight="1" x14ac:dyDescent="0.25">
      <c r="A15" s="53" t="s">
        <v>19</v>
      </c>
      <c r="B15" s="5" t="s">
        <v>44</v>
      </c>
      <c r="C15" s="6" t="s">
        <v>17</v>
      </c>
      <c r="D15" s="13">
        <f>E15+F15+G15+H15</f>
        <v>7969462.7700000005</v>
      </c>
      <c r="E15" s="14">
        <v>0</v>
      </c>
      <c r="F15" s="14">
        <v>7889766.9800000004</v>
      </c>
      <c r="G15" s="14">
        <v>79695.789999999994</v>
      </c>
      <c r="H15" s="14">
        <v>0</v>
      </c>
    </row>
    <row r="16" spans="1:8" ht="96.75" customHeight="1" x14ac:dyDescent="0.25">
      <c r="A16" s="25"/>
      <c r="B16" s="51" t="s">
        <v>41</v>
      </c>
      <c r="C16" s="6" t="s">
        <v>17</v>
      </c>
      <c r="D16" s="13">
        <f>E16+F16+G16+H16</f>
        <v>3030303.03</v>
      </c>
      <c r="E16" s="14">
        <v>0</v>
      </c>
      <c r="F16" s="14">
        <v>3000000</v>
      </c>
      <c r="G16" s="14">
        <v>30303.03</v>
      </c>
      <c r="H16" s="14">
        <v>0</v>
      </c>
    </row>
    <row r="17" spans="1:8" ht="98.25" customHeight="1" x14ac:dyDescent="0.25">
      <c r="A17" s="81" t="s">
        <v>34</v>
      </c>
      <c r="B17" s="74" t="s">
        <v>37</v>
      </c>
      <c r="C17" s="67" t="s">
        <v>38</v>
      </c>
      <c r="D17" s="77">
        <f>E17+F17+G17+H17</f>
        <v>1636817</v>
      </c>
      <c r="E17" s="79">
        <v>0</v>
      </c>
      <c r="F17" s="79">
        <v>0</v>
      </c>
      <c r="G17" s="79">
        <v>1636817</v>
      </c>
      <c r="H17" s="79">
        <v>0</v>
      </c>
    </row>
    <row r="18" spans="1:8" ht="77.25" customHeight="1" x14ac:dyDescent="0.25">
      <c r="A18" s="82"/>
      <c r="B18" s="75"/>
      <c r="C18" s="76"/>
      <c r="D18" s="78"/>
      <c r="E18" s="80"/>
      <c r="F18" s="80"/>
      <c r="G18" s="80"/>
      <c r="H18" s="80"/>
    </row>
    <row r="19" spans="1:8" ht="77.25" customHeight="1" x14ac:dyDescent="0.25">
      <c r="A19" s="83"/>
      <c r="B19" s="47" t="s">
        <v>40</v>
      </c>
      <c r="C19" s="46" t="s">
        <v>17</v>
      </c>
      <c r="D19" s="49">
        <f>E19+F19+G19+H19</f>
        <v>2147500</v>
      </c>
      <c r="E19" s="48">
        <v>0</v>
      </c>
      <c r="F19" s="48">
        <v>2126025</v>
      </c>
      <c r="G19" s="50">
        <v>21475</v>
      </c>
      <c r="H19" s="48">
        <v>0</v>
      </c>
    </row>
    <row r="20" spans="1:8" ht="76.5" customHeight="1" x14ac:dyDescent="0.25">
      <c r="A20" s="42" t="s">
        <v>35</v>
      </c>
      <c r="B20" s="9" t="s">
        <v>11</v>
      </c>
      <c r="C20" s="6" t="s">
        <v>38</v>
      </c>
      <c r="D20" s="13">
        <f>E20+F20+G20</f>
        <v>139000</v>
      </c>
      <c r="E20" s="14">
        <v>0</v>
      </c>
      <c r="F20" s="14">
        <v>0</v>
      </c>
      <c r="G20" s="14">
        <v>139000</v>
      </c>
      <c r="H20" s="14">
        <v>0</v>
      </c>
    </row>
    <row r="21" spans="1:8" ht="19.5" customHeight="1" x14ac:dyDescent="0.25">
      <c r="A21" s="55" t="s">
        <v>36</v>
      </c>
      <c r="B21" s="56"/>
      <c r="C21" s="56"/>
      <c r="D21" s="56"/>
      <c r="E21" s="56"/>
      <c r="F21" s="56"/>
      <c r="G21" s="56"/>
      <c r="H21" s="57"/>
    </row>
    <row r="22" spans="1:8" ht="66.75" customHeight="1" x14ac:dyDescent="0.25">
      <c r="A22" s="43" t="s">
        <v>23</v>
      </c>
      <c r="B22" s="24" t="s">
        <v>42</v>
      </c>
      <c r="C22" s="6" t="s">
        <v>20</v>
      </c>
      <c r="D22" s="21">
        <f>E22+F22+G22+H22</f>
        <v>11617240</v>
      </c>
      <c r="E22" s="14">
        <v>0</v>
      </c>
      <c r="F22" s="12">
        <v>0</v>
      </c>
      <c r="G22" s="22">
        <v>11617240</v>
      </c>
      <c r="H22" s="14">
        <v>0</v>
      </c>
    </row>
    <row r="23" spans="1:8" ht="47.25" x14ac:dyDescent="0.25">
      <c r="A23" s="44"/>
      <c r="B23" s="10" t="s">
        <v>21</v>
      </c>
      <c r="C23" s="6" t="s">
        <v>38</v>
      </c>
      <c r="D23" s="13">
        <f>E23+F23+G23</f>
        <v>138593</v>
      </c>
      <c r="E23" s="20">
        <v>0</v>
      </c>
      <c r="F23" s="14">
        <v>0</v>
      </c>
      <c r="G23" s="14">
        <v>138593</v>
      </c>
      <c r="H23" s="14">
        <v>0</v>
      </c>
    </row>
    <row r="24" spans="1:8" ht="63" x14ac:dyDescent="0.25">
      <c r="A24" s="45"/>
      <c r="B24" s="11" t="s">
        <v>51</v>
      </c>
      <c r="C24" s="6" t="s">
        <v>38</v>
      </c>
      <c r="D24" s="13">
        <f>E24+F24+G24+H24</f>
        <v>0</v>
      </c>
      <c r="E24" s="20">
        <v>0</v>
      </c>
      <c r="F24" s="14">
        <v>0</v>
      </c>
      <c r="G24" s="14">
        <v>0</v>
      </c>
      <c r="H24" s="14">
        <v>0</v>
      </c>
    </row>
    <row r="25" spans="1:8" ht="110.25" x14ac:dyDescent="0.25">
      <c r="A25" s="67" t="s">
        <v>12</v>
      </c>
      <c r="B25" s="8" t="s">
        <v>13</v>
      </c>
      <c r="C25" s="6" t="s">
        <v>38</v>
      </c>
      <c r="D25" s="13">
        <f>E25+F25+G25+H25</f>
        <v>25084359</v>
      </c>
      <c r="E25" s="20">
        <v>0</v>
      </c>
      <c r="F25" s="20">
        <v>0</v>
      </c>
      <c r="G25" s="14">
        <v>21474339</v>
      </c>
      <c r="H25" s="14">
        <v>3610020</v>
      </c>
    </row>
    <row r="26" spans="1:8" ht="126" x14ac:dyDescent="0.25">
      <c r="A26" s="68"/>
      <c r="B26" s="8" t="s">
        <v>14</v>
      </c>
      <c r="C26" s="6" t="s">
        <v>38</v>
      </c>
      <c r="D26" s="13">
        <f t="shared" ref="D26" si="0">E26+F26+G26</f>
        <v>283600</v>
      </c>
      <c r="E26" s="20">
        <v>0</v>
      </c>
      <c r="F26" s="20">
        <v>0</v>
      </c>
      <c r="G26" s="14">
        <v>283600</v>
      </c>
      <c r="H26" s="14">
        <v>0</v>
      </c>
    </row>
    <row r="27" spans="1:8" ht="47.25" x14ac:dyDescent="0.25">
      <c r="A27" s="26"/>
      <c r="B27" s="8" t="s">
        <v>16</v>
      </c>
      <c r="C27" s="12" t="s">
        <v>17</v>
      </c>
      <c r="D27" s="13">
        <f>E27+F27+G27</f>
        <v>464286.48</v>
      </c>
      <c r="E27" s="20">
        <v>0</v>
      </c>
      <c r="F27" s="20">
        <v>459643.62</v>
      </c>
      <c r="G27" s="14">
        <v>4642.8599999999997</v>
      </c>
      <c r="H27" s="14">
        <v>0</v>
      </c>
    </row>
    <row r="28" spans="1:8" x14ac:dyDescent="0.25">
      <c r="A28" s="64" t="s">
        <v>24</v>
      </c>
      <c r="B28" s="65"/>
      <c r="C28" s="65"/>
      <c r="D28" s="65"/>
      <c r="E28" s="65"/>
      <c r="F28" s="65"/>
      <c r="G28" s="65"/>
      <c r="H28" s="66"/>
    </row>
    <row r="29" spans="1:8" ht="157.5" x14ac:dyDescent="0.25">
      <c r="A29" s="25"/>
      <c r="B29" s="35" t="s">
        <v>25</v>
      </c>
      <c r="C29" s="27" t="s">
        <v>38</v>
      </c>
      <c r="D29" s="29">
        <v>0</v>
      </c>
      <c r="E29" s="30">
        <v>0</v>
      </c>
      <c r="F29" s="30">
        <v>0</v>
      </c>
      <c r="G29" s="31">
        <v>0</v>
      </c>
      <c r="H29" s="31">
        <v>0</v>
      </c>
    </row>
    <row r="30" spans="1:8" ht="47.25" x14ac:dyDescent="0.25">
      <c r="A30" s="25"/>
      <c r="B30" s="36" t="s">
        <v>26</v>
      </c>
      <c r="C30" s="27" t="s">
        <v>38</v>
      </c>
      <c r="D30" s="29">
        <v>0</v>
      </c>
      <c r="E30" s="30">
        <v>0</v>
      </c>
      <c r="F30" s="30">
        <v>0</v>
      </c>
      <c r="G30" s="31">
        <v>0</v>
      </c>
      <c r="H30" s="31">
        <v>0</v>
      </c>
    </row>
    <row r="31" spans="1:8" ht="94.5" x14ac:dyDescent="0.25">
      <c r="A31" s="25"/>
      <c r="B31" s="37" t="s">
        <v>27</v>
      </c>
      <c r="C31" s="27" t="s">
        <v>38</v>
      </c>
      <c r="D31" s="29">
        <v>0</v>
      </c>
      <c r="E31" s="30">
        <v>0</v>
      </c>
      <c r="F31" s="30">
        <v>0</v>
      </c>
      <c r="G31" s="31">
        <v>0</v>
      </c>
      <c r="H31" s="31">
        <v>0</v>
      </c>
    </row>
    <row r="32" spans="1:8" ht="33" customHeight="1" x14ac:dyDescent="0.25">
      <c r="A32" s="64" t="s">
        <v>33</v>
      </c>
      <c r="B32" s="65"/>
      <c r="C32" s="65"/>
      <c r="D32" s="65"/>
      <c r="E32" s="65"/>
      <c r="F32" s="65"/>
      <c r="G32" s="65"/>
      <c r="H32" s="66"/>
    </row>
    <row r="33" spans="1:8" ht="94.5" x14ac:dyDescent="0.25">
      <c r="A33" s="25"/>
      <c r="B33" s="38" t="s">
        <v>28</v>
      </c>
      <c r="C33" s="28" t="s">
        <v>17</v>
      </c>
      <c r="D33" s="39">
        <f>E33+F33+G33+H33</f>
        <v>0</v>
      </c>
      <c r="E33" s="40">
        <v>0</v>
      </c>
      <c r="F33" s="40">
        <v>0</v>
      </c>
      <c r="G33" s="41">
        <v>0</v>
      </c>
      <c r="H33" s="41">
        <v>0</v>
      </c>
    </row>
    <row r="34" spans="1:8" ht="110.25" x14ac:dyDescent="0.25">
      <c r="A34" s="25"/>
      <c r="B34" s="24" t="s">
        <v>29</v>
      </c>
      <c r="C34" s="27" t="s">
        <v>18</v>
      </c>
      <c r="D34" s="32">
        <f>E34+F34+G34+H34</f>
        <v>0</v>
      </c>
      <c r="E34" s="33">
        <v>0</v>
      </c>
      <c r="F34" s="33">
        <v>0</v>
      </c>
      <c r="G34" s="34">
        <v>0</v>
      </c>
      <c r="H34" s="34">
        <v>0</v>
      </c>
    </row>
    <row r="35" spans="1:8" ht="126" x14ac:dyDescent="0.25">
      <c r="A35" s="25"/>
      <c r="B35" s="24" t="s">
        <v>30</v>
      </c>
      <c r="C35" s="27" t="s">
        <v>38</v>
      </c>
      <c r="D35" s="32">
        <f>E35+F35+G35+H35</f>
        <v>0</v>
      </c>
      <c r="E35" s="33">
        <v>0</v>
      </c>
      <c r="F35" s="33">
        <v>0</v>
      </c>
      <c r="G35" s="34">
        <v>0</v>
      </c>
      <c r="H35" s="34">
        <v>0</v>
      </c>
    </row>
    <row r="36" spans="1:8" ht="126" x14ac:dyDescent="0.25">
      <c r="A36" s="25"/>
      <c r="B36" s="24" t="s">
        <v>31</v>
      </c>
      <c r="C36" s="27" t="s">
        <v>38</v>
      </c>
      <c r="D36" s="32">
        <f>E36+F36+G36+H36</f>
        <v>0</v>
      </c>
      <c r="E36" s="33">
        <v>0</v>
      </c>
      <c r="F36" s="33">
        <v>0</v>
      </c>
      <c r="G36" s="34">
        <v>0</v>
      </c>
      <c r="H36" s="34">
        <v>0</v>
      </c>
    </row>
    <row r="37" spans="1:8" ht="126" x14ac:dyDescent="0.25">
      <c r="A37" s="25"/>
      <c r="B37" s="24" t="s">
        <v>32</v>
      </c>
      <c r="C37" s="27" t="s">
        <v>38</v>
      </c>
      <c r="D37" s="32">
        <v>0</v>
      </c>
      <c r="E37" s="33">
        <v>0</v>
      </c>
      <c r="F37" s="33">
        <v>0</v>
      </c>
      <c r="G37" s="34">
        <v>0</v>
      </c>
      <c r="H37" s="34">
        <v>0</v>
      </c>
    </row>
    <row r="38" spans="1:8" x14ac:dyDescent="0.25">
      <c r="A38" s="60"/>
      <c r="B38" s="61"/>
      <c r="C38" s="4" t="s">
        <v>17</v>
      </c>
      <c r="D38" s="17">
        <f>E38+F38+G38+H38</f>
        <v>29081732</v>
      </c>
      <c r="E38" s="18">
        <v>0</v>
      </c>
      <c r="F38" s="18">
        <v>13475436</v>
      </c>
      <c r="G38" s="23">
        <v>14361476</v>
      </c>
      <c r="H38" s="19">
        <v>1244820</v>
      </c>
    </row>
    <row r="39" spans="1:8" x14ac:dyDescent="0.25">
      <c r="A39" s="62"/>
      <c r="B39" s="63"/>
      <c r="C39" s="4" t="s">
        <v>18</v>
      </c>
      <c r="D39" s="17">
        <f>E39+F39+G39+H39</f>
        <v>14928874</v>
      </c>
      <c r="E39" s="18">
        <v>0</v>
      </c>
      <c r="F39" s="18">
        <v>0</v>
      </c>
      <c r="G39" s="18">
        <v>13746274</v>
      </c>
      <c r="H39" s="19">
        <v>1182600</v>
      </c>
    </row>
    <row r="40" spans="1:8" x14ac:dyDescent="0.25">
      <c r="A40" s="15"/>
      <c r="B40" s="16"/>
      <c r="C40" s="4" t="s">
        <v>22</v>
      </c>
      <c r="D40" s="17">
        <f>E40+F40+G40+H40</f>
        <v>8500560</v>
      </c>
      <c r="E40" s="18">
        <v>0</v>
      </c>
      <c r="F40" s="18">
        <v>0</v>
      </c>
      <c r="G40" s="18">
        <v>7317960</v>
      </c>
      <c r="H40" s="19">
        <v>1182600</v>
      </c>
    </row>
    <row r="41" spans="1:8" ht="15.75" customHeight="1" x14ac:dyDescent="0.25">
      <c r="A41" s="58" t="s">
        <v>6</v>
      </c>
      <c r="B41" s="58"/>
      <c r="C41" s="58"/>
      <c r="D41" s="59">
        <f>D38+D39+D40</f>
        <v>52511166</v>
      </c>
      <c r="E41" s="59">
        <v>0</v>
      </c>
      <c r="F41" s="59">
        <f>F38+F39+F40</f>
        <v>13475436</v>
      </c>
      <c r="G41" s="59">
        <f>G38+G39+G40</f>
        <v>35425710</v>
      </c>
      <c r="H41" s="54">
        <f>H39+H38+H40</f>
        <v>3610020</v>
      </c>
    </row>
    <row r="42" spans="1:8" ht="3.75" customHeight="1" x14ac:dyDescent="0.25">
      <c r="A42" s="58"/>
      <c r="B42" s="58"/>
      <c r="C42" s="58"/>
      <c r="D42" s="59"/>
      <c r="E42" s="59"/>
      <c r="F42" s="59"/>
      <c r="G42" s="59"/>
      <c r="H42" s="54"/>
    </row>
  </sheetData>
  <mergeCells count="30">
    <mergeCell ref="A14:H14"/>
    <mergeCell ref="B17:B18"/>
    <mergeCell ref="C17:C18"/>
    <mergeCell ref="D17:D18"/>
    <mergeCell ref="E17:E18"/>
    <mergeCell ref="F17:F18"/>
    <mergeCell ref="G17:G18"/>
    <mergeCell ref="H17:H18"/>
    <mergeCell ref="A17:A19"/>
    <mergeCell ref="D6:H6"/>
    <mergeCell ref="D7:H7"/>
    <mergeCell ref="A9:H9"/>
    <mergeCell ref="A11:A12"/>
    <mergeCell ref="D11:H11"/>
    <mergeCell ref="F1:G1"/>
    <mergeCell ref="E2:H2"/>
    <mergeCell ref="E3:H3"/>
    <mergeCell ref="E4:H4"/>
    <mergeCell ref="D5:H5"/>
    <mergeCell ref="H41:H42"/>
    <mergeCell ref="A21:H21"/>
    <mergeCell ref="A41:C42"/>
    <mergeCell ref="G41:G42"/>
    <mergeCell ref="D41:D42"/>
    <mergeCell ref="E41:E42"/>
    <mergeCell ref="F41:F42"/>
    <mergeCell ref="A38:B39"/>
    <mergeCell ref="A28:H28"/>
    <mergeCell ref="A32:H32"/>
    <mergeCell ref="A25:A26"/>
  </mergeCells>
  <pageMargins left="0.39370078740157483" right="0.39370078740157483" top="1.1811023622047245" bottom="0.59055118110236227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2023-10-19T01:18:59Z</dcterms:modified>
</cp:coreProperties>
</file>