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Лист1!$A$1:$H$40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" l="1"/>
  <c r="G39" i="1"/>
  <c r="D36" i="1"/>
  <c r="D23" i="1" l="1"/>
  <c r="D22" i="1"/>
  <c r="D24" i="1"/>
  <c r="D38" i="1" l="1"/>
  <c r="D37" i="1"/>
  <c r="H39" i="1"/>
  <c r="F39" i="1"/>
  <c r="D17" i="1" l="1"/>
  <c r="D16" i="1"/>
  <c r="D15" i="1"/>
  <c r="D12" i="1" l="1"/>
  <c r="D11" i="1"/>
  <c r="D33" i="1" l="1"/>
  <c r="D32" i="1"/>
  <c r="D31" i="1"/>
  <c r="D30" i="1"/>
  <c r="D20" i="1"/>
  <c r="D21" i="1" l="1"/>
</calcChain>
</file>

<file path=xl/sharedStrings.xml><?xml version="1.0" encoding="utf-8"?>
<sst xmlns="http://schemas.openxmlformats.org/spreadsheetml/2006/main" count="69" uniqueCount="52">
  <si>
    <t>Наименование программных мероприятий</t>
  </si>
  <si>
    <t>средства федерального бюджета</t>
  </si>
  <si>
    <t>средства бюджета субъекта Российской Федерации</t>
  </si>
  <si>
    <t>средства местного бюджета</t>
  </si>
  <si>
    <t>ИТОГО ПО ПРОГРАММЕ:</t>
  </si>
  <si>
    <t>Содержание программных мероприятий</t>
  </si>
  <si>
    <t>Срок реализации мероприятий</t>
  </si>
  <si>
    <t>Средства, предусмотренные в программе для финансирования программных мероприятий, в т.ч. по источникам финансирования, руб.</t>
  </si>
  <si>
    <t>всего, в т.ч.</t>
  </si>
  <si>
    <t>2.2. Обеспечение подготовки спортивного резерва в учреждениях спортивной направленности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</si>
  <si>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</si>
  <si>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>внебюджетные средства</t>
  </si>
  <si>
    <t>Организация физкультурно-спортивной работы по месту жительства</t>
  </si>
  <si>
    <t>2024 год</t>
  </si>
  <si>
    <t>1.1.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</si>
  <si>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 xml:space="preserve">Создание универсальной спортивной площадки в с. Новостройка </t>
  </si>
  <si>
    <t>2025 год</t>
  </si>
  <si>
    <t>2.1. Создание и модернизация материально-технической спортивной базы для подготовки спортивного резерва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</si>
  <si>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</t>
  </si>
  <si>
    <t>диспансеризация и профилактические осмотры взрослого населения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</si>
  <si>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</si>
  <si>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</si>
  <si>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</si>
  <si>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</si>
  <si>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</si>
  <si>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</si>
  <si>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Раздел 4 «Мероприятия по мотивированию граждан к ведению здорового образа жизни посредством проведения информационно-коммуникационной компании»</t>
  </si>
  <si>
    <t>1.2. Создание условий для привлечения населения к занятиям спортом, укреплению здоровья, коррекции факторов ХНИЗ</t>
  </si>
  <si>
    <t>1.3. Поэтапное внедрение Всероссийского физкультурно-спортивного комплекса ГТО на территории Пожарского муниципального округа</t>
  </si>
  <si>
    <t>Раздел 2 «Подготовка спортивного резерва на территории Пожарского муниципального округа»</t>
  </si>
  <si>
    <t>Приобретение спортивного инвентаря и спортивного оборудования для массового спорта</t>
  </si>
  <si>
    <t>Строительство физкультурно-оздоровительного комплекса в Пожарском муниципальном округе</t>
  </si>
  <si>
    <r>
      <t xml:space="preserve">Раздел 1 «Развитие </t>
    </r>
    <r>
      <rPr>
        <b/>
        <sz val="12"/>
        <color theme="1"/>
        <rFont val="Times New Roman"/>
        <family val="1"/>
        <charset val="204"/>
      </rPr>
      <t>массовой физической культуры и спорта на территории Пожарского муниципального округа»</t>
    </r>
  </si>
  <si>
    <t>2024-2026 годы</t>
  </si>
  <si>
    <t xml:space="preserve">Организация и проведение мероприятий по ГТО, участие в межмуниципальных, краевых, региональных, всероссийских соревнованиях по ГТО. Приобретение спортивного инвентаря и спортивного оборудования 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</si>
  <si>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физкультурных и спортивных мероприятиях </t>
  </si>
  <si>
    <t>Раздел 3  «Мероприятия по выявлению факторов риска основных хронических неинфекционных заболеваний у населения (ХНИЗ)»</t>
  </si>
  <si>
    <t>1.4. Кадровое обеспечение физической культуры и спорта</t>
  </si>
  <si>
    <t>Организация мероприятий по подготовке и повышению квалификации специалистов в области физической культуры и спорта</t>
  </si>
  <si>
    <t>2026 год</t>
  </si>
  <si>
    <t>Перечень программных мероприятий и финансовое обеспечение муниципальной программы "Развитие физической культуры и спорта, укрепление общественного здоровья  населения Пожарского муниципального округа на 2023-2026 годы" и план их реализации</t>
  </si>
  <si>
    <t>Развитие спортивной инфраструктуры, находящейся в муниципальной собственности (ремонт Хоккейной коробки в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</si>
  <si>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</si>
  <si>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2023 год</t>
  </si>
  <si>
    <t>2023-2026 годы</t>
  </si>
  <si>
    <t xml:space="preserve">Приобретение спортивного инвентаря и спортивного оборудования, спортивной формы </t>
  </si>
  <si>
    <t>2023-2024 годы</t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</si>
  <si>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</si>
  <si>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 xml:space="preserve">к постановлению администрации </t>
  </si>
  <si>
    <t>Пожарского муниципального округа Приморского края</t>
  </si>
  <si>
    <t>Приложение 1</t>
  </si>
  <si>
    <t>от "___" __________ 2024 года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</si>
</sst>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3" fillId="0" borderId="2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3" fillId="0" borderId="3" xfId="0" applyNumberFormat="1" applyFont="1" applyBorder="1" applyAlignment="1">
      <alignment horizontal="center" vertical="top" wrapText="1"/>
    </xf>
    <xf numFmtId="166" fontId="4" fillId="0" borderId="3" xfId="0" applyNumberFormat="1" applyFont="1" applyBorder="1" applyAlignment="1">
      <alignment horizontal="center" vertical="top" wrapText="1"/>
    </xf>
    <xf numFmtId="166" fontId="3" fillId="0" borderId="3" xfId="0" applyNumberFormat="1" applyFont="1" applyBorder="1" applyAlignment="1">
      <alignment horizontal="center" vertical="top" wrapText="1"/>
    </xf>
    <xf numFmtId="166" fontId="4" fillId="0" borderId="3" xfId="0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center" vertical="top" wrapText="1"/>
    </xf>
    <xf numFmtId="166" fontId="1" fillId="0" borderId="0" xfId="0" applyNumberFormat="1" applyFont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166" fontId="3" fillId="0" borderId="2" xfId="0" applyNumberFormat="1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wrapText="1"/>
    </xf>
    <xf numFmtId="166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topLeftCell="A25" zoomScaleNormal="100" workbookViewId="0">
      <selection activeCell="D8" sqref="D8:H8"/>
    </sheetView>
  </sheetViews>
  <sheetFormatPr defaultRowHeight="15.75" x14ac:dyDescent="0.25"/>
  <cols>
    <col min="1" max="1" width="30.28515625" style="1" customWidth="1"/>
    <col min="2" max="2" width="34" style="1" customWidth="1"/>
    <col min="3" max="3" width="14.5703125" style="1" customWidth="1"/>
    <col min="4" max="4" width="17.140625" style="1" customWidth="1"/>
    <col min="5" max="5" width="16.140625" style="1" customWidth="1"/>
    <col min="6" max="6" width="17.7109375" style="1" customWidth="1"/>
    <col min="7" max="7" width="17.5703125" style="1" customWidth="1"/>
    <col min="8" max="8" width="13.140625" style="1" bestFit="1" customWidth="1"/>
    <col min="9" max="9" width="10.42578125" bestFit="1" customWidth="1"/>
  </cols>
  <sheetData>
    <row r="1" spans="1:8" x14ac:dyDescent="0.25">
      <c r="A1" s="35"/>
      <c r="B1" s="35"/>
      <c r="C1" s="35"/>
      <c r="D1" s="36"/>
      <c r="E1" s="36"/>
      <c r="F1" s="37" t="s">
        <v>50</v>
      </c>
      <c r="G1" s="36"/>
      <c r="H1" s="36"/>
    </row>
    <row r="2" spans="1:8" x14ac:dyDescent="0.25">
      <c r="A2" s="35"/>
      <c r="B2" s="35"/>
      <c r="C2" s="35"/>
      <c r="D2" s="39" t="s">
        <v>48</v>
      </c>
      <c r="E2" s="39"/>
      <c r="F2" s="39"/>
      <c r="G2" s="39"/>
      <c r="H2" s="39"/>
    </row>
    <row r="3" spans="1:8" x14ac:dyDescent="0.25">
      <c r="A3" s="35"/>
      <c r="B3" s="35"/>
      <c r="C3" s="35"/>
      <c r="D3" s="36"/>
      <c r="E3" s="36" t="s">
        <v>49</v>
      </c>
      <c r="F3" s="36"/>
      <c r="G3" s="36"/>
      <c r="H3" s="36"/>
    </row>
    <row r="4" spans="1:8" x14ac:dyDescent="0.25">
      <c r="A4" s="35"/>
      <c r="B4" s="35"/>
      <c r="C4" s="35"/>
      <c r="D4" s="36"/>
      <c r="E4" s="36" t="s">
        <v>51</v>
      </c>
      <c r="F4" s="36"/>
      <c r="G4" s="36"/>
      <c r="H4" s="36"/>
    </row>
    <row r="5" spans="1:8" x14ac:dyDescent="0.25">
      <c r="A5" s="35"/>
      <c r="B5" s="35"/>
      <c r="C5" s="35"/>
      <c r="D5" s="36"/>
      <c r="E5" s="36"/>
      <c r="F5" s="36"/>
      <c r="G5" s="36"/>
      <c r="H5" s="36"/>
    </row>
    <row r="6" spans="1:8" ht="31.5" customHeight="1" x14ac:dyDescent="0.25">
      <c r="A6" s="58" t="s">
        <v>40</v>
      </c>
      <c r="B6" s="58"/>
      <c r="C6" s="58"/>
      <c r="D6" s="58"/>
      <c r="E6" s="58"/>
      <c r="F6" s="58"/>
      <c r="G6" s="58"/>
      <c r="H6" s="58"/>
    </row>
    <row r="7" spans="1:8" ht="55.5" customHeight="1" x14ac:dyDescent="0.25">
      <c r="A7" s="59" t="s">
        <v>0</v>
      </c>
      <c r="B7" s="34" t="s">
        <v>5</v>
      </c>
      <c r="C7" s="34" t="s">
        <v>6</v>
      </c>
      <c r="D7" s="59" t="s">
        <v>7</v>
      </c>
      <c r="E7" s="59"/>
      <c r="F7" s="59"/>
      <c r="G7" s="59"/>
      <c r="H7" s="59"/>
    </row>
    <row r="8" spans="1:8" ht="61.5" customHeight="1" x14ac:dyDescent="0.25">
      <c r="A8" s="59"/>
      <c r="B8" s="34"/>
      <c r="C8" s="3"/>
      <c r="D8" s="4" t="s">
        <v>8</v>
      </c>
      <c r="E8" s="4" t="s">
        <v>1</v>
      </c>
      <c r="F8" s="4" t="s">
        <v>2</v>
      </c>
      <c r="G8" s="4" t="s">
        <v>3</v>
      </c>
      <c r="H8" s="4" t="s">
        <v>11</v>
      </c>
    </row>
    <row r="9" spans="1:8" x14ac:dyDescent="0.25">
      <c r="A9" s="4">
        <v>2</v>
      </c>
      <c r="B9" s="4">
        <v>3</v>
      </c>
      <c r="C9" s="4">
        <v>4</v>
      </c>
      <c r="D9" s="4">
        <v>5</v>
      </c>
      <c r="E9" s="4">
        <v>6</v>
      </c>
      <c r="F9" s="4">
        <v>7</v>
      </c>
      <c r="G9" s="4">
        <v>8</v>
      </c>
      <c r="H9" s="5">
        <v>9</v>
      </c>
    </row>
    <row r="10" spans="1:8" ht="19.5" customHeight="1" x14ac:dyDescent="0.25">
      <c r="A10" s="60" t="s">
        <v>32</v>
      </c>
      <c r="B10" s="60"/>
      <c r="C10" s="60"/>
      <c r="D10" s="60"/>
      <c r="E10" s="60"/>
      <c r="F10" s="60"/>
      <c r="G10" s="60"/>
      <c r="H10" s="60"/>
    </row>
    <row r="11" spans="1:8" ht="78.599999999999994" customHeight="1" x14ac:dyDescent="0.25">
      <c r="A11" s="63" t="s">
        <v>14</v>
      </c>
      <c r="B11" s="4" t="s">
        <v>41</v>
      </c>
      <c r="C11" s="33" t="s">
        <v>43</v>
      </c>
      <c r="D11" s="65">
        <f>E11+F11+G11+H11</f>
        <v>7969.4629999999997</v>
      </c>
      <c r="E11" s="66">
        <v>0</v>
      </c>
      <c r="F11" s="66">
        <v>7889.7669999999998</v>
      </c>
      <c r="G11" s="66">
        <v>79.695999999999998</v>
      </c>
      <c r="H11" s="66">
        <v>0</v>
      </c>
    </row>
    <row r="12" spans="1:8" ht="128.44999999999999" customHeight="1" x14ac:dyDescent="0.25">
      <c r="A12" s="64"/>
      <c r="B12" s="29" t="s">
        <v>42</v>
      </c>
      <c r="C12" s="38" t="s">
        <v>43</v>
      </c>
      <c r="D12" s="65">
        <f>E12+F12+G12+H12</f>
        <v>3030.3029999999999</v>
      </c>
      <c r="E12" s="66">
        <v>0</v>
      </c>
      <c r="F12" s="66">
        <v>3000</v>
      </c>
      <c r="G12" s="66">
        <v>30.303000000000001</v>
      </c>
      <c r="H12" s="66">
        <v>0</v>
      </c>
    </row>
    <row r="13" spans="1:8" ht="98.25" customHeight="1" x14ac:dyDescent="0.25">
      <c r="A13" s="49" t="s">
        <v>27</v>
      </c>
      <c r="B13" s="61" t="s">
        <v>35</v>
      </c>
      <c r="C13" s="49" t="s">
        <v>44</v>
      </c>
      <c r="D13" s="67">
        <v>3112.7550000000001</v>
      </c>
      <c r="E13" s="68">
        <v>0</v>
      </c>
      <c r="F13" s="68">
        <v>0</v>
      </c>
      <c r="G13" s="68">
        <v>3112.7550000000001</v>
      </c>
      <c r="H13" s="68">
        <v>0</v>
      </c>
    </row>
    <row r="14" spans="1:8" ht="62.45" customHeight="1" x14ac:dyDescent="0.25">
      <c r="A14" s="50"/>
      <c r="B14" s="62"/>
      <c r="C14" s="51"/>
      <c r="D14" s="69"/>
      <c r="E14" s="70"/>
      <c r="F14" s="70"/>
      <c r="G14" s="70"/>
      <c r="H14" s="70"/>
    </row>
    <row r="15" spans="1:8" ht="69" customHeight="1" x14ac:dyDescent="0.25">
      <c r="A15" s="51"/>
      <c r="B15" s="22" t="s">
        <v>30</v>
      </c>
      <c r="C15" s="23" t="s">
        <v>46</v>
      </c>
      <c r="D15" s="71">
        <f>E15+F15+G15+H15</f>
        <v>3487.5</v>
      </c>
      <c r="E15" s="72">
        <v>0</v>
      </c>
      <c r="F15" s="72">
        <v>3452.625</v>
      </c>
      <c r="G15" s="72">
        <v>34.875</v>
      </c>
      <c r="H15" s="72">
        <v>0</v>
      </c>
    </row>
    <row r="16" spans="1:8" ht="77.25" customHeight="1" x14ac:dyDescent="0.25">
      <c r="A16" s="21" t="s">
        <v>28</v>
      </c>
      <c r="B16" s="27" t="s">
        <v>45</v>
      </c>
      <c r="C16" s="4" t="s">
        <v>43</v>
      </c>
      <c r="D16" s="65">
        <f>E16+F16+G16+H16</f>
        <v>139</v>
      </c>
      <c r="E16" s="66">
        <v>0</v>
      </c>
      <c r="F16" s="66">
        <v>0</v>
      </c>
      <c r="G16" s="66">
        <v>139</v>
      </c>
      <c r="H16" s="66">
        <v>0</v>
      </c>
    </row>
    <row r="17" spans="1:8" ht="135.6" customHeight="1" x14ac:dyDescent="0.25">
      <c r="A17" s="30"/>
      <c r="B17" s="24" t="s">
        <v>34</v>
      </c>
      <c r="C17" s="4" t="s">
        <v>33</v>
      </c>
      <c r="D17" s="73">
        <f>E17+F17+G17+H17</f>
        <v>353.16500000000002</v>
      </c>
      <c r="E17" s="74">
        <v>0</v>
      </c>
      <c r="F17" s="74">
        <v>0</v>
      </c>
      <c r="G17" s="74">
        <v>353.16500000000002</v>
      </c>
      <c r="H17" s="74">
        <v>0</v>
      </c>
    </row>
    <row r="18" spans="1:8" ht="76.5" customHeight="1" x14ac:dyDescent="0.25">
      <c r="A18" s="26" t="s">
        <v>37</v>
      </c>
      <c r="B18" s="25" t="s">
        <v>38</v>
      </c>
      <c r="C18" s="4" t="s">
        <v>44</v>
      </c>
      <c r="D18" s="73">
        <v>0</v>
      </c>
      <c r="E18" s="74">
        <v>0</v>
      </c>
      <c r="F18" s="74">
        <v>0</v>
      </c>
      <c r="G18" s="74">
        <v>0</v>
      </c>
      <c r="H18" s="74">
        <v>0</v>
      </c>
    </row>
    <row r="19" spans="1:8" ht="19.5" customHeight="1" x14ac:dyDescent="0.25">
      <c r="A19" s="40" t="s">
        <v>29</v>
      </c>
      <c r="B19" s="41"/>
      <c r="C19" s="41"/>
      <c r="D19" s="41"/>
      <c r="E19" s="41"/>
      <c r="F19" s="41"/>
      <c r="G19" s="41"/>
      <c r="H19" s="42"/>
    </row>
    <row r="20" spans="1:8" ht="66.75" customHeight="1" x14ac:dyDescent="0.25">
      <c r="A20" s="47" t="s">
        <v>17</v>
      </c>
      <c r="B20" s="9" t="s">
        <v>31</v>
      </c>
      <c r="C20" s="4" t="s">
        <v>44</v>
      </c>
      <c r="D20" s="75">
        <f>E20+F20+G20+H20</f>
        <v>305932.11000000004</v>
      </c>
      <c r="E20" s="66">
        <v>0</v>
      </c>
      <c r="F20" s="76">
        <v>298969.59000000003</v>
      </c>
      <c r="G20" s="77">
        <v>6962.52</v>
      </c>
      <c r="H20" s="66">
        <v>0</v>
      </c>
    </row>
    <row r="21" spans="1:8" ht="47.25" x14ac:dyDescent="0.25">
      <c r="A21" s="48"/>
      <c r="B21" s="7" t="s">
        <v>15</v>
      </c>
      <c r="C21" s="4" t="s">
        <v>13</v>
      </c>
      <c r="D21" s="65">
        <f>E21+F21+G21</f>
        <v>13859.309000000001</v>
      </c>
      <c r="E21" s="76">
        <v>0</v>
      </c>
      <c r="F21" s="66">
        <v>13720.716</v>
      </c>
      <c r="G21" s="66">
        <v>138.59299999999999</v>
      </c>
      <c r="H21" s="66">
        <v>0</v>
      </c>
    </row>
    <row r="22" spans="1:8" ht="110.25" x14ac:dyDescent="0.25">
      <c r="A22" s="49" t="s">
        <v>9</v>
      </c>
      <c r="B22" s="6" t="s">
        <v>10</v>
      </c>
      <c r="C22" s="4" t="s">
        <v>44</v>
      </c>
      <c r="D22" s="65">
        <f>E22+F22+G22+H22</f>
        <v>37284.686000000002</v>
      </c>
      <c r="E22" s="76">
        <v>0</v>
      </c>
      <c r="F22" s="76">
        <v>0</v>
      </c>
      <c r="G22" s="66">
        <v>32112.986000000001</v>
      </c>
      <c r="H22" s="66">
        <v>5171.7</v>
      </c>
    </row>
    <row r="23" spans="1:8" ht="141.75" x14ac:dyDescent="0.25">
      <c r="A23" s="50"/>
      <c r="B23" s="6" t="s">
        <v>47</v>
      </c>
      <c r="C23" s="4" t="s">
        <v>43</v>
      </c>
      <c r="D23" s="65">
        <f>E23+F23+G23+H23</f>
        <v>270.73</v>
      </c>
      <c r="E23" s="76">
        <v>0</v>
      </c>
      <c r="F23" s="76">
        <v>0</v>
      </c>
      <c r="G23" s="66">
        <v>270.73</v>
      </c>
      <c r="H23" s="66">
        <v>0</v>
      </c>
    </row>
    <row r="24" spans="1:8" ht="47.25" x14ac:dyDescent="0.25">
      <c r="A24" s="51"/>
      <c r="B24" s="6" t="s">
        <v>12</v>
      </c>
      <c r="C24" s="8" t="s">
        <v>46</v>
      </c>
      <c r="D24" s="65">
        <f>E24+F24+G24</f>
        <v>1086.9690000000001</v>
      </c>
      <c r="E24" s="76">
        <v>0</v>
      </c>
      <c r="F24" s="76">
        <v>1076.0940000000001</v>
      </c>
      <c r="G24" s="66">
        <v>10.875</v>
      </c>
      <c r="H24" s="66">
        <v>0</v>
      </c>
    </row>
    <row r="25" spans="1:8" x14ac:dyDescent="0.25">
      <c r="A25" s="44" t="s">
        <v>36</v>
      </c>
      <c r="B25" s="45"/>
      <c r="C25" s="45"/>
      <c r="D25" s="45"/>
      <c r="E25" s="45"/>
      <c r="F25" s="45"/>
      <c r="G25" s="45"/>
      <c r="H25" s="46"/>
    </row>
    <row r="26" spans="1:8" ht="157.5" x14ac:dyDescent="0.25">
      <c r="A26" s="10"/>
      <c r="B26" s="14" t="s">
        <v>18</v>
      </c>
      <c r="C26" s="4" t="s">
        <v>44</v>
      </c>
      <c r="D26" s="78">
        <v>0</v>
      </c>
      <c r="E26" s="79">
        <v>0</v>
      </c>
      <c r="F26" s="79">
        <v>0</v>
      </c>
      <c r="G26" s="80">
        <v>0</v>
      </c>
      <c r="H26" s="80">
        <v>0</v>
      </c>
    </row>
    <row r="27" spans="1:8" ht="47.25" x14ac:dyDescent="0.25">
      <c r="A27" s="10"/>
      <c r="B27" s="15" t="s">
        <v>19</v>
      </c>
      <c r="C27" s="4" t="s">
        <v>44</v>
      </c>
      <c r="D27" s="78">
        <v>0</v>
      </c>
      <c r="E27" s="79">
        <v>0</v>
      </c>
      <c r="F27" s="79">
        <v>0</v>
      </c>
      <c r="G27" s="80">
        <v>0</v>
      </c>
      <c r="H27" s="80">
        <v>0</v>
      </c>
    </row>
    <row r="28" spans="1:8" ht="93" customHeight="1" x14ac:dyDescent="0.25">
      <c r="A28" s="10"/>
      <c r="B28" s="16" t="s">
        <v>20</v>
      </c>
      <c r="C28" s="4" t="s">
        <v>44</v>
      </c>
      <c r="D28" s="78">
        <v>0</v>
      </c>
      <c r="E28" s="79">
        <v>0</v>
      </c>
      <c r="F28" s="79">
        <v>0</v>
      </c>
      <c r="G28" s="80">
        <v>0</v>
      </c>
      <c r="H28" s="80">
        <v>0</v>
      </c>
    </row>
    <row r="29" spans="1:8" ht="33" customHeight="1" x14ac:dyDescent="0.25">
      <c r="A29" s="44" t="s">
        <v>26</v>
      </c>
      <c r="B29" s="45"/>
      <c r="C29" s="45"/>
      <c r="D29" s="45"/>
      <c r="E29" s="45"/>
      <c r="F29" s="45"/>
      <c r="G29" s="45"/>
      <c r="H29" s="46"/>
    </row>
    <row r="30" spans="1:8" ht="94.5" x14ac:dyDescent="0.25">
      <c r="A30" s="10"/>
      <c r="B30" s="17" t="s">
        <v>21</v>
      </c>
      <c r="C30" s="4" t="s">
        <v>44</v>
      </c>
      <c r="D30" s="18">
        <f>E30+F30+G30+H30</f>
        <v>0</v>
      </c>
      <c r="E30" s="19">
        <v>0</v>
      </c>
      <c r="F30" s="19">
        <v>0</v>
      </c>
      <c r="G30" s="20">
        <v>0</v>
      </c>
      <c r="H30" s="20">
        <v>0</v>
      </c>
    </row>
    <row r="31" spans="1:8" ht="110.25" x14ac:dyDescent="0.25">
      <c r="A31" s="10"/>
      <c r="B31" s="9" t="s">
        <v>22</v>
      </c>
      <c r="C31" s="4" t="s">
        <v>44</v>
      </c>
      <c r="D31" s="11">
        <f>E31+F31+G31+H31</f>
        <v>0</v>
      </c>
      <c r="E31" s="12">
        <v>0</v>
      </c>
      <c r="F31" s="12">
        <v>0</v>
      </c>
      <c r="G31" s="13">
        <v>0</v>
      </c>
      <c r="H31" s="13">
        <v>0</v>
      </c>
    </row>
    <row r="32" spans="1:8" ht="126" x14ac:dyDescent="0.25">
      <c r="A32" s="10"/>
      <c r="B32" s="9" t="s">
        <v>23</v>
      </c>
      <c r="C32" s="4" t="s">
        <v>44</v>
      </c>
      <c r="D32" s="11">
        <f>E32+F32+G32+H32</f>
        <v>0</v>
      </c>
      <c r="E32" s="12">
        <v>0</v>
      </c>
      <c r="F32" s="12">
        <v>0</v>
      </c>
      <c r="G32" s="13">
        <v>0</v>
      </c>
      <c r="H32" s="13">
        <v>0</v>
      </c>
    </row>
    <row r="33" spans="1:8" ht="126" x14ac:dyDescent="0.25">
      <c r="A33" s="10"/>
      <c r="B33" s="9" t="s">
        <v>24</v>
      </c>
      <c r="C33" s="4" t="s">
        <v>44</v>
      </c>
      <c r="D33" s="11">
        <f>E33+F33+G33+H33</f>
        <v>0</v>
      </c>
      <c r="E33" s="12">
        <v>0</v>
      </c>
      <c r="F33" s="12">
        <v>0</v>
      </c>
      <c r="G33" s="13">
        <v>0</v>
      </c>
      <c r="H33" s="13">
        <v>0</v>
      </c>
    </row>
    <row r="34" spans="1:8" ht="126" x14ac:dyDescent="0.25">
      <c r="A34" s="10"/>
      <c r="B34" s="9" t="s">
        <v>25</v>
      </c>
      <c r="C34" s="4" t="s">
        <v>44</v>
      </c>
      <c r="D34" s="11">
        <v>0</v>
      </c>
      <c r="E34" s="12">
        <v>0</v>
      </c>
      <c r="F34" s="12">
        <v>0</v>
      </c>
      <c r="G34" s="13">
        <v>0</v>
      </c>
      <c r="H34" s="13">
        <v>0</v>
      </c>
    </row>
    <row r="35" spans="1:8" x14ac:dyDescent="0.25">
      <c r="A35" s="31"/>
      <c r="B35" s="32"/>
      <c r="C35" s="28" t="s">
        <v>43</v>
      </c>
      <c r="D35" s="81">
        <v>28468.954000000002</v>
      </c>
      <c r="E35" s="82">
        <v>0</v>
      </c>
      <c r="F35" s="82">
        <v>13475.436</v>
      </c>
      <c r="G35" s="83">
        <v>13748.36</v>
      </c>
      <c r="H35" s="83">
        <v>1244.82</v>
      </c>
    </row>
    <row r="36" spans="1:8" x14ac:dyDescent="0.25">
      <c r="A36" s="52"/>
      <c r="B36" s="53"/>
      <c r="C36" s="2" t="s">
        <v>13</v>
      </c>
      <c r="D36" s="84">
        <f>E36+F36+G36+H36</f>
        <v>207993.196</v>
      </c>
      <c r="E36" s="85">
        <v>0</v>
      </c>
      <c r="F36" s="85">
        <v>196135.717</v>
      </c>
      <c r="G36" s="74">
        <v>10548.519</v>
      </c>
      <c r="H36" s="86">
        <v>1308.96</v>
      </c>
    </row>
    <row r="37" spans="1:8" x14ac:dyDescent="0.25">
      <c r="A37" s="54"/>
      <c r="B37" s="55"/>
      <c r="C37" s="2" t="s">
        <v>16</v>
      </c>
      <c r="D37" s="84">
        <f>E37+F37+G37+H37</f>
        <v>109547.52</v>
      </c>
      <c r="E37" s="85">
        <v>0</v>
      </c>
      <c r="F37" s="85">
        <v>98497.64</v>
      </c>
      <c r="G37" s="85">
        <v>9740.92</v>
      </c>
      <c r="H37" s="86">
        <v>1308.96</v>
      </c>
    </row>
    <row r="38" spans="1:8" x14ac:dyDescent="0.25">
      <c r="A38" s="56"/>
      <c r="B38" s="57"/>
      <c r="C38" s="2" t="s">
        <v>39</v>
      </c>
      <c r="D38" s="84">
        <f>E38+F38+G38+H38</f>
        <v>30516.83</v>
      </c>
      <c r="E38" s="85">
        <v>0</v>
      </c>
      <c r="F38" s="85">
        <v>20000</v>
      </c>
      <c r="G38" s="85">
        <v>9207.8700000000008</v>
      </c>
      <c r="H38" s="86">
        <v>1308.96</v>
      </c>
    </row>
    <row r="39" spans="1:8" ht="15.75" customHeight="1" x14ac:dyDescent="0.25">
      <c r="A39" s="43" t="s">
        <v>4</v>
      </c>
      <c r="B39" s="43"/>
      <c r="C39" s="43"/>
      <c r="D39" s="87">
        <f>F39+G39+H39</f>
        <v>376526.16200000001</v>
      </c>
      <c r="E39" s="87">
        <v>0</v>
      </c>
      <c r="F39" s="87">
        <f>F36+F37+F38+F35</f>
        <v>328108.79300000001</v>
      </c>
      <c r="G39" s="87">
        <f>SUM(G35:G38)</f>
        <v>43245.669000000002</v>
      </c>
      <c r="H39" s="88">
        <f>H37+H36+H38+H35</f>
        <v>5171.7</v>
      </c>
    </row>
    <row r="40" spans="1:8" ht="3.75" customHeight="1" x14ac:dyDescent="0.25">
      <c r="A40" s="43"/>
      <c r="B40" s="43"/>
      <c r="C40" s="43"/>
      <c r="D40" s="87"/>
      <c r="E40" s="87"/>
      <c r="F40" s="87"/>
      <c r="G40" s="87"/>
      <c r="H40" s="88"/>
    </row>
  </sheetData>
  <mergeCells count="26">
    <mergeCell ref="A10:H10"/>
    <mergeCell ref="B13:B14"/>
    <mergeCell ref="C13:C14"/>
    <mergeCell ref="D13:D14"/>
    <mergeCell ref="E13:E14"/>
    <mergeCell ref="F13:F14"/>
    <mergeCell ref="G13:G14"/>
    <mergeCell ref="H13:H14"/>
    <mergeCell ref="A13:A15"/>
    <mergeCell ref="A11:A12"/>
    <mergeCell ref="D2:H2"/>
    <mergeCell ref="H39:H40"/>
    <mergeCell ref="A19:H19"/>
    <mergeCell ref="A39:C40"/>
    <mergeCell ref="G39:G40"/>
    <mergeCell ref="D39:D40"/>
    <mergeCell ref="E39:E40"/>
    <mergeCell ref="F39:F40"/>
    <mergeCell ref="A25:H25"/>
    <mergeCell ref="A29:H29"/>
    <mergeCell ref="A20:A21"/>
    <mergeCell ref="A22:A24"/>
    <mergeCell ref="A36:B38"/>
    <mergeCell ref="A6:H6"/>
    <mergeCell ref="A7:A8"/>
    <mergeCell ref="D7:H7"/>
  </mergeCells>
  <pageMargins left="0.39370078740157483" right="0.39370078740157483" top="0.39370078740157483" bottom="0.39370078740157483" header="0.31496062992125984" footer="0.31496062992125984"/>
  <pageSetup paperSize="9" scale="8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2024-02-28T05:56:10Z</dcterms:modified>
</cp:coreProperties>
</file>