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20BC541A-4DDA-4AA0-85D4-138C849277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тчет 2023 годовой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6" i="6" l="1"/>
  <c r="B47" i="6" s="1"/>
  <c r="B5" i="6" s="1"/>
  <c r="F46" i="6"/>
  <c r="F12" i="6"/>
  <c r="F5" i="6" s="1"/>
  <c r="I5" i="6" l="1"/>
</calcChain>
</file>

<file path=xl/sharedStrings.xml><?xml version="1.0" encoding="utf-8"?>
<sst xmlns="http://schemas.openxmlformats.org/spreadsheetml/2006/main" count="121" uniqueCount="66">
  <si>
    <t>ИТОГО:</t>
  </si>
  <si>
    <t>Получатель  средств из резервного фонда</t>
  </si>
  <si>
    <t>Основание для осуществления расходов
(НПА, распоряжение, постановление)</t>
  </si>
  <si>
    <t>Сумма расходов
(руб.)</t>
  </si>
  <si>
    <t>Наименование расходов, произведенных
 за счет средств резервного фонда</t>
  </si>
  <si>
    <t>Утверждено 
на 2023 год
(руб.)</t>
  </si>
  <si>
    <t>Администрация Пожарского МО</t>
  </si>
  <si>
    <t>ОСТАТОК:</t>
  </si>
  <si>
    <t>Отчет
об использовании бюджетных ассигнований резервного фонда администрации Пожарского муниципального округа за 2023 год</t>
  </si>
  <si>
    <t>На оказание содействия в проведении траурного мероприятия по погибшему в ходе проведения специальной военной операции на территориях Донецкой НР, Луганской НР и Украины.</t>
  </si>
  <si>
    <t>Нормативный правовой акт Думы  Пожарского муниципального округа № 44-НПА от 16.12.2022 "О бюджете Пожарского муниципального округа на 2023 год  и плановый период 2024 и 2025 годов"</t>
  </si>
  <si>
    <t>Распоряжение  администрации Пожарского муниципального округа № 76-ра от 02.03.2023</t>
  </si>
  <si>
    <t>Распоряжение  администрации Пожарского муниципального округа№ 247-ра от 27.06.2023</t>
  </si>
  <si>
    <t>Приложение 9                                                                                                     к нормативному правовому акту Думы                               Пожарского муниципального округа                                                                    от "___" __________2024 г. № ____-НПА</t>
  </si>
  <si>
    <t>На оказание разовой финансовой помощи гражданам Пожарского муниципального округа (пожар)</t>
  </si>
  <si>
    <t>На оказание разовой финансовой помощи гражданам Пожарского муниципального округа (лечение)</t>
  </si>
  <si>
    <t>Распоряжение  администрации Пожарского муниципального округа № 87-ра от 10.03.2023. Решение комиссии по оказанию содействия Военному комиссару Пожарского округа Приморского края, командирам воинских частей и начальникам военных гарнизонов по подготовке и осуществлению захоронения военнослужащего, погибшего в ходе проведения специальной военной операции на территориях ДНР, ЛНР и Украины от 06.03.2023 № 1.</t>
  </si>
  <si>
    <t>Распоряжение  администрации Пожарского муниципального округа № 96-ра от 15.03.2023</t>
  </si>
  <si>
    <t>Распоряжение  администрации Пожарского муниципального округа № 123-ра от 28.03.2023. Решение комиссии по оказанию содействия Военному комиссару Пожарского округа Приморского края, командирам воинских частей и начальникам военных гарнизонов по подготовке и осуществлению захоронения военнослужащего, погибшего в ходе проведения специальной военной операции на территориях ДНР, ЛНР и Украины от 27.03.2023 № 2.</t>
  </si>
  <si>
    <t>Распоряжение  администрации Пожарского муниципального округа № 134-ра от 07.04.2023.Решение комиссии по оказанию содействия Военному комиссару Пожарского округа Приморского края, командирам воинских частей и начальникам военных гарнизонов по подготовке и осуществлению захоронения военнослужащего, погибшего в ходе проведения специальной военной операции на территориях ДНР, ЛНР и Украины от 07.04.2023 № 3.</t>
  </si>
  <si>
    <t>Распоряжение  администрации Пожарского муниципального округа № 139-ра от 12.04.2023. Решение комиссии по оказанию содействия Военному комиссару Пожарского округа Приморского края, командирам воинских частей и начальникам военных гарнизонов по подготовке и осуществлению захоронения военнослужащего, погибшего в ходе проведения специальной военной операции на территориях ДНР, ЛНР и Украины от 12.04.2023 № 4.</t>
  </si>
  <si>
    <t>Распоряжение  администрации Пожарского муниципального округа № 203-ра от 26.05.2023. Решение комиссии по предупреждению, ликвидации чрезвычайных ситуаций и обеспечению пожарной безопасности от 26.05.2023 года № 11</t>
  </si>
  <si>
    <t xml:space="preserve">На проведение аварийно-восстановительных работ на участке автомобильной дороги «Верхний Перевал-Ясеневый» </t>
  </si>
  <si>
    <t>Распоряжение  администрации Пожарского муниципального округа № 233-ра от 16.06.2023. Решение комиссии по оказанию содействия Военному комиссару Пожарского округа Приморского края, командирам воинских частей и начальникам военных гарнизонов по подготовке и осуществлению захоронения военнослужащего, погибшего в ходе проведения специальной военной операции на территориях ДНР, ЛНР и Украины от 16.06.2023 № 5.</t>
  </si>
  <si>
    <t>Распоряжение  администрации Пожарского муниципального округа № 283-ра от 07.08.2023. Решение комиссии по оказанию содействия Военному комиссару Пожарского округа Приморского края, командирам воинских частей и начальникам военных гарнизонов по подготовке и осуществлению захоронения военнослужащего, погибшего в ходе проведения специальной военной операции на территориях ДНР, ЛНР и Украины от 07.08.2023 № 6.</t>
  </si>
  <si>
    <t>Распоряжение  администрации Пожарского муниципального округа№ 296-ра от 23.08.2023. Решение комиссии по предупреждению, ликвидации чрезвычайных ситуаций и обеспечению пожарной безопасности от 23.08.2023 года № 20</t>
  </si>
  <si>
    <t xml:space="preserve">На проведение аварийно-восстановительных работ на автомобильной дороге «Верхний Перевал-Ясеневый» </t>
  </si>
  <si>
    <t>Распоряжение  администрации Пожарского муниципального округа № 300-ра от 24.08.2023. Решение комиссии по оказанию содействия Военному комиссару Пожарского округа Приморского края, командирам воинских частей и начальникам военных гарнизонов по подготовке и осуществлению захоронения военнослужащего, погибшего в ходе проведения специальной военной операции на территориях ДНР, ЛНР и Украины от 24.08.2023 № 7.</t>
  </si>
  <si>
    <t>Распоряжение  администрации Пожарского муниципального округа № 311-ра от 01.09.2023. Решение комиссии по предупреждению, ликвидации чрезвычайных ситуаций и обеспечению пожарной безопасности от 30.08.2023 года № 23</t>
  </si>
  <si>
    <t>На откачку воды из подводящего к грабельной колодца на фекальную насосную станцию</t>
  </si>
  <si>
    <t>Распоряжение  администрации Пожарского муниципального округа № 315-ра от 05.09.2023. Решение комиссии по оказанию содействия Военному комиссару Пожарского округа Приморского края, командирам воинских частей и начальникам военных гарнизонов по подготовке и осуществлению захоронения военнослужащего, погибшего в ходе проведения специальной военной операции на территориях ДНР, ЛНР и Украины от 05.09.2023 № 8.</t>
  </si>
  <si>
    <t>Распоряжение  администрации Пожарского муниципального округа № 317-ра от 08.09.2023. Решение комиссии по предупреждению, ликвидации чрезвычайных ситуаций и обеспечению пожарной безопасности от 30.08.2023 года № 23</t>
  </si>
  <si>
    <t>На подвоз питьевой воды населению</t>
  </si>
  <si>
    <t>Распоряжение  администрации Пожарского муниципального округа № 318-ра от 08.09.2023. Решение комиссии по оказанию содействия Военному комиссару Пожарского округа Приморского края, командирам воинских частей и начальникам военных гарнизонов по подготовке и осуществлению захоронения военнослужащего, погибшего в ходе проведения специальной военной операции на территориях ДНР, ЛНР и Украины от 08.09.2023 № 9.</t>
  </si>
  <si>
    <t>Распоряжение  администрации Пожарского муниципального округа № 319-ра от 08.09.2023. Решение комиссии по предупреждению, ликвидации чрезвычайных ситуаций и обеспечению пожарной безопасности от 30.08.2023 года № 23</t>
  </si>
  <si>
    <t>Распоряжение администрации Пожарского муниципального округа № 342-ра от 05.10.2023. Протокол заседания комиссии по определению ущерба от чрезвычайных ситуаций природного и техногенного характера на территории Пожарского муниципального округа по выплате единовременной материальной помощи от 04.10.2023 № 1.</t>
  </si>
  <si>
    <t>На оказание разовой финансовой помощи гражданам Пожарского муниципального округа (утрата урожая)</t>
  </si>
  <si>
    <t>Распоряжение администрации Пожарского муниципального округа № 343-ра от 09.10.2023. Решение комиссии по оказанию содействия Военному комиссару Пожарского округа Приморского края, командирам воинских частей и начальникам военных гарнизонов по подготовке и осуществлению захоронения военнослужащего, погибшего в ходе проведения специальной военной операции на территориях ДНР, ЛНР и Украины от 09.10.2023 № 11.</t>
  </si>
  <si>
    <t>Распоряжение администрации Пожарского муниципального округа № 341-ра от 04.10.2023. Решение комиссии по оказанию содействия Военному комиссару Пожарского округа Приморского края, командирам воинских частей и начальникам военных гарнизонов по подготовке и осуществлению захоронения военнослужащего, погибшего в ходе проведения специальной военной операции на территориях ДНР, ЛНР и Украины от 04.10.2023 № 10.</t>
  </si>
  <si>
    <t>Распоряжение администрации Пожарского муниципального округа № 322-ра от 12.09.2023. Решение комиссии по предупреждению, ликвидации чрезвычайных ситуаций и обеспечению пожарной безопасности от 30.08.2023 года № 23</t>
  </si>
  <si>
    <t>Распоряжение администрации Пожарского муниципального округа № 359-ра от 23.10.2023. Решение комиссии по предупреждению, ликвидации чрезвычайных ситуаций и обеспечению пожарной безопасности от 14.09.2023 года № 25</t>
  </si>
  <si>
    <t xml:space="preserve">На проведение аварийно-восстановительных работ по выправлению и закреплению шпунта с отсыпкой скальным грунтом вокруг мостовых опор через р. Бикин на въезде в с. Красный Яр </t>
  </si>
  <si>
    <t>Распоряжение администрации Пожарского муниципального округа № 364-ра от 26.10.2023. Решение комиссии по оказанию содействия Военному комиссару Пожарского округа Приморского края, командирам воинских частей и начальникам военных гарнизонов по подготовке и осуществлению захоронения военнослужащего, погибшего в ходе проведения специальной военной операции на территориях ДНР, ЛНР и Украины от 26.10.2023 № 12.</t>
  </si>
  <si>
    <t>Распоряжение администрации Пожарского муниципального округа № 367-ра от 27.10.2023. Протокол заседания комиссии по определению ущерба от чрезвычайных ситуаций природного и техногенного характера на территории Пожарского муниципального округа по выплате единовременной материальной помощи от 25.10.2023 № 2</t>
  </si>
  <si>
    <t>Распоряжение администрации Пожарского муниципального округа № 369-ра от 30.10.2023. Решение комиссии по предупреждению, ликвидации чрезвычайных ситуаций и обеспечению пожарной безопасности от 29.10.2023 года № 29</t>
  </si>
  <si>
    <t>Распоряжение администрации Пожарского муниципального округа № 375-ра от 09.11.2023. Решение комиссии по предупреждению, ликвидации чрезвычайных ситуаций и обеспечению пожарной безопасности от 07.11.2023 года № 32</t>
  </si>
  <si>
    <t>На обеспечение горячим питанием при проведении аварийно-восстановительных работ автомобильной дороги с. Федосьевка-с. Верхний Перевал</t>
  </si>
  <si>
    <t>На обеспечение горячим питанием при проведении аварийно-восстановительных работ автомобильной дороги с. Верхний Перевал-с.Ясеневый</t>
  </si>
  <si>
    <t>Распоряжение администрации Пожарского муниципального округа № 378-ра от 14.11.2023. Решение комиссии по предупреждению, ликвидации чрезвычайных ситуаций и обеспечению пожарной безопасности от 13.11.2023 года № 33</t>
  </si>
  <si>
    <t>Распоряжение администрации Пожарского муниципального округа № 381-ра от 15.11.2023</t>
  </si>
  <si>
    <t>Распоряжение администрации Пожарского муниципального округа № 382-ра от 16.11.2023. Решение комиссии по предупреждению, ликвидации чрезвычайных ситуаций и обеспечению пожарной безопасности от 07.11.2023 года № 32</t>
  </si>
  <si>
    <t>На проведение аварийно-восстановительных работ на автомобильной дороге с. Федосьевка-с. Верхний Перевал</t>
  </si>
  <si>
    <t>Распоряжение администрации Пожарского муниципального округа № 383-ра от 16.11.2023. Решение комиссии по предупреждению, ликвидации чрезвычайных ситуаций и обеспечению пожарной безопасности от 13.11.2023 года № 33</t>
  </si>
  <si>
    <t>На проведение аварийно-восстановительных работ на автомобильной дороге с. Верхний Перевал-с. Ясеневый</t>
  </si>
  <si>
    <t>Распоряжение администрации Пожарского муниципального округа № 390-ра от 20.11.2023. Решение комиссии по оказанию содействия Военному комиссару Пожарского округа Приморского края, командирам воинских частей и начальникам военных гарнизонов по подготовке и осуществлению захоронения военнослужащего, погибшего в ходе проведения специальной военной операции на территориях ДНР, ЛНР и Украины от 20.11.2023 № 13.</t>
  </si>
  <si>
    <t>На откачку воды мотопомпой из подводящего к грабельной колодца на фекальную насосную станцию</t>
  </si>
  <si>
    <t>Распоряжение администрации Пожарского муниципального округа № 391-ра от 21.11.2023. Решение комиссии по предупреждению, ликвидации чрезвычайных ситуаций и обеспечению пожарной безопасности от 17.11.2023 года № 35</t>
  </si>
  <si>
    <t>Распоряжение администрации Пожарского муниципального округа № 393-ра от 22.11.2023. Решение комиссии по предупреждению, ликвидации чрезвычайных ситуаций и обеспечению пожарной безопасности от 17.11.2023 года № 35</t>
  </si>
  <si>
    <t>Распоряжение администрации Пожарского муниципального округа № 406-ра от 30.11.2023</t>
  </si>
  <si>
    <t>На оказание содействия в проведении траурных мероприятия (доставка военного оркестра и почетного караула 2023 год)</t>
  </si>
  <si>
    <t>Нормативный правовой акт Думы  Пожарского муниципального округа № 158-НПА от 29.08.2023 "О внесении изменений в нормативный правовой акт Думы Пожарского муниципального округа от 16 декабря 2022 года № 44-НПА «О бюджете Пожарского муниципального округа на 2023 год и плановый период 
2024 и 2025 годов»</t>
  </si>
  <si>
    <t xml:space="preserve">Нормативный правовой акт Думы  Пожарского муниципального округа № 117-НПА от 28.03.2023 "О внесении изменений в нормативный правовой акт Думы Пожарского муниципального округа от 16 декабря 2022 года № 44-НПА «О бюджете Пожарского муниципального округа на 2023 год и плановый период                       2024 и 2025 годов"                               </t>
  </si>
  <si>
    <t>Нормативный правовой акт Думы  Пожарского муниципального округа № 164-НПА от 03.10.2023 "О внесении изменений в нормативный правовой акт Думы Пожарского муниципального округа от 16 декабря 2022 года № 44-НПА «О бюджете Пожарского муниципального округа на 2023 год и плановый период 
2024 и 2025 годов»</t>
  </si>
  <si>
    <t>Нормативный правовой акт Думы  Пожарского муниципального округа № 175-НПА от 29.11.2023 "О внесении изменений в нормативный правовой акт Думы Пожарского муниципального округа от 16 декабря 2022 года № 44-НПА «О бюджете Пожарского муниципального округа на 2023 год и плановый период 
2024 и 2025 годов»</t>
  </si>
  <si>
    <t>Всего за 2023 год</t>
  </si>
  <si>
    <t>Неиспользованные ассигнования резервного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</si>
</sst>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justify"/>
    </xf>
    <xf numFmtId="0" fontId="2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vertical="justify"/>
    </xf>
    <xf numFmtId="4" fontId="0" fillId="0" borderId="0" xfId="0" applyNumberFormat="1"/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2" fillId="2" borderId="0" xfId="0" applyFont="1" applyFill="1" applyAlignment="1">
      <alignment horizontal="center" wrapText="1"/>
    </xf>
    <xf numFmtId="0" fontId="0" fillId="2" borderId="0" xfId="0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justify"/>
    </xf>
    <xf numFmtId="4" fontId="1" fillId="0" borderId="4" xfId="0" applyNumberFormat="1" applyFont="1" applyBorder="1" applyAlignment="1">
      <alignment horizontal="left" vertical="center"/>
    </xf>
    <xf numFmtId="4" fontId="1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justify"/>
    </xf>
    <xf numFmtId="4" fontId="1" fillId="0" borderId="4" xfId="0" applyNumberFormat="1" applyFont="1" applyBorder="1" applyAlignment="1">
      <alignment horizontal="center" vertical="justify"/>
    </xf>
    <xf numFmtId="4" fontId="7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justify"/>
    </xf>
    <xf numFmtId="0" fontId="8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" fillId="2" borderId="0" xfId="0" applyFont="1" applyFill="1" applyAlignment="1">
      <alignment horizontal="center" vertical="justify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justify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60A93-4652-4403-9D80-73E6D192A9BB}">
  <dimension ref="A1:L59"/>
  <sheetViews>
    <sheetView tabSelected="1" zoomScale="75" zoomScaleNormal="75" workbookViewId="0">
      <selection activeCell="G53" sqref="G53"/>
    </sheetView>
  </sheetViews>
  <sheetFormatPr defaultRowHeight="15" x14ac:dyDescent="0.25"/>
  <cols>
    <col min="1" max="1" width="3.85546875" customWidth="1"/>
    <col min="3" max="3" width="11.7109375" customWidth="1"/>
    <col min="5" max="5" width="58.85546875" customWidth="1"/>
    <col min="8" max="8" width="19.7109375" customWidth="1"/>
    <col min="9" max="9" width="9.140625" style="10"/>
    <col min="10" max="10" width="26.28515625" style="10" customWidth="1"/>
  </cols>
  <sheetData>
    <row r="1" spans="1:12" s="10" customFormat="1" ht="70.5" customHeight="1" x14ac:dyDescent="0.25">
      <c r="H1" s="32" t="s">
        <v>13</v>
      </c>
      <c r="I1" s="32"/>
      <c r="J1" s="32"/>
    </row>
    <row r="2" spans="1:12" ht="43.5" customHeight="1" x14ac:dyDescent="0.3">
      <c r="A2" s="31" t="s">
        <v>8</v>
      </c>
      <c r="B2" s="31"/>
      <c r="C2" s="31"/>
      <c r="D2" s="31"/>
      <c r="E2" s="31"/>
      <c r="F2" s="31"/>
      <c r="G2" s="31"/>
      <c r="H2" s="31"/>
      <c r="I2" s="31"/>
      <c r="J2" s="31"/>
      <c r="K2" s="13"/>
      <c r="L2" s="2"/>
    </row>
    <row r="3" spans="1:12" ht="17.25" x14ac:dyDescent="0.3">
      <c r="A3" s="6"/>
      <c r="B3" s="6"/>
      <c r="C3" s="6"/>
      <c r="D3" s="6"/>
      <c r="E3" s="6"/>
      <c r="F3" s="6"/>
      <c r="G3" s="6"/>
      <c r="H3" s="6"/>
      <c r="I3" s="9"/>
      <c r="J3" s="9"/>
      <c r="K3" s="6"/>
      <c r="L3" s="2"/>
    </row>
    <row r="4" spans="1:12" hidden="1" x14ac:dyDescent="0.25">
      <c r="B4" s="38" t="s">
        <v>0</v>
      </c>
      <c r="C4" s="38"/>
      <c r="D4" s="3"/>
      <c r="E4" s="3"/>
      <c r="F4" s="38" t="s">
        <v>0</v>
      </c>
      <c r="G4" s="38"/>
      <c r="H4" s="7"/>
      <c r="I4" s="39" t="s">
        <v>7</v>
      </c>
      <c r="J4" s="39"/>
    </row>
    <row r="5" spans="1:12" hidden="1" x14ac:dyDescent="0.25">
      <c r="B5" s="40">
        <f>SUM(B7:C47)</f>
        <v>40901234.230000004</v>
      </c>
      <c r="C5" s="41"/>
      <c r="F5" s="40">
        <f>SUM(F7:G45)</f>
        <v>4379616.7699999996</v>
      </c>
      <c r="G5" s="41"/>
      <c r="H5" s="8"/>
      <c r="I5" s="42">
        <f>B5-F5</f>
        <v>36521617.460000008</v>
      </c>
      <c r="J5" s="43"/>
    </row>
    <row r="6" spans="1:12" ht="55.5" customHeight="1" x14ac:dyDescent="0.25">
      <c r="B6" s="21" t="s">
        <v>5</v>
      </c>
      <c r="C6" s="21"/>
      <c r="D6" s="21" t="s">
        <v>2</v>
      </c>
      <c r="E6" s="21"/>
      <c r="F6" s="21" t="s">
        <v>3</v>
      </c>
      <c r="G6" s="21"/>
      <c r="H6" s="14" t="s">
        <v>1</v>
      </c>
      <c r="I6" s="22" t="s">
        <v>4</v>
      </c>
      <c r="J6" s="22"/>
    </row>
    <row r="7" spans="1:12" s="4" customFormat="1" ht="69.75" customHeight="1" x14ac:dyDescent="0.25">
      <c r="B7" s="23">
        <v>1500000</v>
      </c>
      <c r="C7" s="23"/>
      <c r="D7" s="21" t="s">
        <v>10</v>
      </c>
      <c r="E7" s="21"/>
      <c r="F7" s="26"/>
      <c r="G7" s="26"/>
      <c r="H7" s="15"/>
      <c r="I7" s="37"/>
      <c r="J7" s="37"/>
    </row>
    <row r="8" spans="1:12" s="1" customFormat="1" ht="52.5" customHeight="1" x14ac:dyDescent="0.25">
      <c r="B8" s="28"/>
      <c r="C8" s="28"/>
      <c r="D8" s="21" t="s">
        <v>11</v>
      </c>
      <c r="E8" s="21"/>
      <c r="F8" s="50">
        <v>10000</v>
      </c>
      <c r="G8" s="50"/>
      <c r="H8" s="15" t="s">
        <v>6</v>
      </c>
      <c r="I8" s="22" t="s">
        <v>15</v>
      </c>
      <c r="J8" s="22"/>
    </row>
    <row r="9" spans="1:12" s="1" customFormat="1" ht="113.25" customHeight="1" x14ac:dyDescent="0.25">
      <c r="B9" s="28"/>
      <c r="C9" s="28"/>
      <c r="D9" s="21" t="s">
        <v>16</v>
      </c>
      <c r="E9" s="21"/>
      <c r="F9" s="50">
        <v>58100</v>
      </c>
      <c r="G9" s="50"/>
      <c r="H9" s="15" t="s">
        <v>6</v>
      </c>
      <c r="I9" s="22" t="s">
        <v>9</v>
      </c>
      <c r="J9" s="22"/>
    </row>
    <row r="10" spans="1:12" s="1" customFormat="1" ht="46.5" customHeight="1" x14ac:dyDescent="0.25">
      <c r="B10" s="28"/>
      <c r="C10" s="28"/>
      <c r="D10" s="21" t="s">
        <v>17</v>
      </c>
      <c r="E10" s="21"/>
      <c r="F10" s="50">
        <v>20000</v>
      </c>
      <c r="G10" s="50"/>
      <c r="H10" s="15" t="s">
        <v>6</v>
      </c>
      <c r="I10" s="22" t="s">
        <v>14</v>
      </c>
      <c r="J10" s="22"/>
    </row>
    <row r="11" spans="1:12" s="4" customFormat="1" ht="102.75" customHeight="1" x14ac:dyDescent="0.25">
      <c r="B11" s="27">
        <v>1603791</v>
      </c>
      <c r="C11" s="27"/>
      <c r="D11" s="21" t="s">
        <v>61</v>
      </c>
      <c r="E11" s="21"/>
      <c r="F11" s="28"/>
      <c r="G11" s="28"/>
      <c r="H11" s="15"/>
      <c r="I11" s="29"/>
      <c r="J11" s="29"/>
    </row>
    <row r="12" spans="1:12" s="1" customFormat="1" ht="117" customHeight="1" x14ac:dyDescent="0.25">
      <c r="B12" s="26"/>
      <c r="C12" s="26"/>
      <c r="D12" s="21" t="s">
        <v>18</v>
      </c>
      <c r="E12" s="21"/>
      <c r="F12" s="50">
        <f>62200+78200</f>
        <v>140400</v>
      </c>
      <c r="G12" s="50"/>
      <c r="H12" s="15" t="s">
        <v>6</v>
      </c>
      <c r="I12" s="22" t="s">
        <v>9</v>
      </c>
      <c r="J12" s="22"/>
    </row>
    <row r="13" spans="1:12" s="1" customFormat="1" ht="117.75" customHeight="1" x14ac:dyDescent="0.25">
      <c r="B13" s="26"/>
      <c r="C13" s="26"/>
      <c r="D13" s="21" t="s">
        <v>19</v>
      </c>
      <c r="E13" s="21"/>
      <c r="F13" s="50">
        <v>58100</v>
      </c>
      <c r="G13" s="50"/>
      <c r="H13" s="15" t="s">
        <v>6</v>
      </c>
      <c r="I13" s="22" t="s">
        <v>9</v>
      </c>
      <c r="J13" s="22"/>
    </row>
    <row r="14" spans="1:12" s="1" customFormat="1" ht="115.5" customHeight="1" x14ac:dyDescent="0.25">
      <c r="B14" s="26"/>
      <c r="C14" s="26"/>
      <c r="D14" s="21" t="s">
        <v>20</v>
      </c>
      <c r="E14" s="21"/>
      <c r="F14" s="50">
        <v>111300</v>
      </c>
      <c r="G14" s="50"/>
      <c r="H14" s="15" t="s">
        <v>6</v>
      </c>
      <c r="I14" s="22" t="s">
        <v>9</v>
      </c>
      <c r="J14" s="22"/>
    </row>
    <row r="15" spans="1:12" s="1" customFormat="1" ht="76.5" customHeight="1" x14ac:dyDescent="0.25">
      <c r="B15" s="26"/>
      <c r="C15" s="26"/>
      <c r="D15" s="21" t="s">
        <v>21</v>
      </c>
      <c r="E15" s="21"/>
      <c r="F15" s="50">
        <v>500000</v>
      </c>
      <c r="G15" s="50"/>
      <c r="H15" s="15" t="s">
        <v>6</v>
      </c>
      <c r="I15" s="22" t="s">
        <v>22</v>
      </c>
      <c r="J15" s="22"/>
    </row>
    <row r="16" spans="1:12" s="1" customFormat="1" ht="113.25" customHeight="1" x14ac:dyDescent="0.25">
      <c r="B16" s="26"/>
      <c r="C16" s="26"/>
      <c r="D16" s="21" t="s">
        <v>23</v>
      </c>
      <c r="E16" s="21"/>
      <c r="F16" s="50">
        <v>75000</v>
      </c>
      <c r="G16" s="50"/>
      <c r="H16" s="15" t="s">
        <v>6</v>
      </c>
      <c r="I16" s="22" t="s">
        <v>9</v>
      </c>
      <c r="J16" s="22"/>
    </row>
    <row r="17" spans="2:10" s="1" customFormat="1" ht="46.5" customHeight="1" x14ac:dyDescent="0.25">
      <c r="B17" s="26"/>
      <c r="C17" s="26"/>
      <c r="D17" s="21" t="s">
        <v>12</v>
      </c>
      <c r="E17" s="21"/>
      <c r="F17" s="50">
        <v>10000</v>
      </c>
      <c r="G17" s="50"/>
      <c r="H17" s="15" t="s">
        <v>6</v>
      </c>
      <c r="I17" s="22" t="s">
        <v>15</v>
      </c>
      <c r="J17" s="22"/>
    </row>
    <row r="18" spans="2:10" s="1" customFormat="1" ht="115.5" customHeight="1" x14ac:dyDescent="0.25">
      <c r="B18" s="26"/>
      <c r="C18" s="26"/>
      <c r="D18" s="21" t="s">
        <v>24</v>
      </c>
      <c r="E18" s="21"/>
      <c r="F18" s="50">
        <v>57700</v>
      </c>
      <c r="G18" s="50"/>
      <c r="H18" s="15" t="s">
        <v>6</v>
      </c>
      <c r="I18" s="22" t="s">
        <v>9</v>
      </c>
      <c r="J18" s="22"/>
    </row>
    <row r="19" spans="2:10" s="1" customFormat="1" ht="69.75" customHeight="1" x14ac:dyDescent="0.25">
      <c r="B19" s="26"/>
      <c r="C19" s="26"/>
      <c r="D19" s="21" t="s">
        <v>25</v>
      </c>
      <c r="E19" s="21"/>
      <c r="F19" s="50">
        <v>1056000</v>
      </c>
      <c r="G19" s="50"/>
      <c r="H19" s="15" t="s">
        <v>6</v>
      </c>
      <c r="I19" s="22" t="s">
        <v>26</v>
      </c>
      <c r="J19" s="22"/>
    </row>
    <row r="20" spans="2:10" s="1" customFormat="1" ht="114.75" customHeight="1" x14ac:dyDescent="0.25">
      <c r="B20" s="26"/>
      <c r="C20" s="26"/>
      <c r="D20" s="21" t="s">
        <v>27</v>
      </c>
      <c r="E20" s="21"/>
      <c r="F20" s="50">
        <v>57700</v>
      </c>
      <c r="G20" s="50"/>
      <c r="H20" s="15" t="s">
        <v>6</v>
      </c>
      <c r="I20" s="22" t="s">
        <v>9</v>
      </c>
      <c r="J20" s="22"/>
    </row>
    <row r="21" spans="2:10" s="1" customFormat="1" ht="99.75" customHeight="1" x14ac:dyDescent="0.25">
      <c r="B21" s="27">
        <v>3021980</v>
      </c>
      <c r="C21" s="27"/>
      <c r="D21" s="30" t="s">
        <v>60</v>
      </c>
      <c r="E21" s="30"/>
      <c r="F21" s="28"/>
      <c r="G21" s="28"/>
      <c r="H21" s="15"/>
      <c r="I21" s="25"/>
      <c r="J21" s="25"/>
    </row>
    <row r="22" spans="2:10" s="1" customFormat="1" ht="70.5" customHeight="1" x14ac:dyDescent="0.25">
      <c r="B22" s="26"/>
      <c r="C22" s="26"/>
      <c r="D22" s="21" t="s">
        <v>28</v>
      </c>
      <c r="E22" s="21"/>
      <c r="F22" s="50">
        <v>72800</v>
      </c>
      <c r="G22" s="50"/>
      <c r="H22" s="15" t="s">
        <v>6</v>
      </c>
      <c r="I22" s="22" t="s">
        <v>29</v>
      </c>
      <c r="J22" s="22"/>
    </row>
    <row r="23" spans="2:10" s="1" customFormat="1" ht="113.25" customHeight="1" x14ac:dyDescent="0.25">
      <c r="B23" s="26"/>
      <c r="C23" s="26"/>
      <c r="D23" s="30" t="s">
        <v>30</v>
      </c>
      <c r="E23" s="30"/>
      <c r="F23" s="50">
        <v>67100</v>
      </c>
      <c r="G23" s="50"/>
      <c r="H23" s="15" t="s">
        <v>6</v>
      </c>
      <c r="I23" s="22" t="s">
        <v>9</v>
      </c>
      <c r="J23" s="22"/>
    </row>
    <row r="24" spans="2:10" s="1" customFormat="1" ht="74.25" customHeight="1" x14ac:dyDescent="0.25">
      <c r="B24" s="26"/>
      <c r="C24" s="26"/>
      <c r="D24" s="21" t="s">
        <v>31</v>
      </c>
      <c r="E24" s="21"/>
      <c r="F24" s="50">
        <v>19610.82</v>
      </c>
      <c r="G24" s="50"/>
      <c r="H24" s="15" t="s">
        <v>6</v>
      </c>
      <c r="I24" s="22" t="s">
        <v>32</v>
      </c>
      <c r="J24" s="22"/>
    </row>
    <row r="25" spans="2:10" s="1" customFormat="1" ht="114.75" customHeight="1" x14ac:dyDescent="0.25">
      <c r="B25" s="26"/>
      <c r="C25" s="26"/>
      <c r="D25" s="21" t="s">
        <v>33</v>
      </c>
      <c r="E25" s="21"/>
      <c r="F25" s="50">
        <v>61700</v>
      </c>
      <c r="G25" s="50"/>
      <c r="H25" s="15" t="s">
        <v>6</v>
      </c>
      <c r="I25" s="22" t="s">
        <v>9</v>
      </c>
      <c r="J25" s="22"/>
    </row>
    <row r="26" spans="2:10" s="1" customFormat="1" ht="76.5" customHeight="1" x14ac:dyDescent="0.25">
      <c r="B26" s="26"/>
      <c r="C26" s="26"/>
      <c r="D26" s="21" t="s">
        <v>34</v>
      </c>
      <c r="E26" s="21"/>
      <c r="F26" s="50">
        <v>4772.95</v>
      </c>
      <c r="G26" s="50"/>
      <c r="H26" s="15" t="s">
        <v>6</v>
      </c>
      <c r="I26" s="22" t="s">
        <v>32</v>
      </c>
      <c r="J26" s="22"/>
    </row>
    <row r="27" spans="2:10" s="1" customFormat="1" ht="64.5" customHeight="1" x14ac:dyDescent="0.25">
      <c r="B27" s="26"/>
      <c r="C27" s="26"/>
      <c r="D27" s="21" t="s">
        <v>39</v>
      </c>
      <c r="E27" s="21"/>
      <c r="F27" s="50">
        <v>16450</v>
      </c>
      <c r="G27" s="50"/>
      <c r="H27" s="15" t="s">
        <v>6</v>
      </c>
      <c r="I27" s="22" t="s">
        <v>32</v>
      </c>
      <c r="J27" s="22"/>
    </row>
    <row r="28" spans="2:10" s="1" customFormat="1" ht="101.25" customHeight="1" x14ac:dyDescent="0.25">
      <c r="B28" s="27">
        <v>4744476</v>
      </c>
      <c r="C28" s="27"/>
      <c r="D28" s="24" t="s">
        <v>62</v>
      </c>
      <c r="E28" s="24"/>
      <c r="F28" s="28"/>
      <c r="G28" s="28"/>
      <c r="H28" s="15" t="s">
        <v>6</v>
      </c>
      <c r="I28" s="29"/>
      <c r="J28" s="29"/>
    </row>
    <row r="29" spans="2:10" s="1" customFormat="1" ht="116.25" customHeight="1" x14ac:dyDescent="0.25">
      <c r="B29" s="26"/>
      <c r="C29" s="26"/>
      <c r="D29" s="21" t="s">
        <v>38</v>
      </c>
      <c r="E29" s="21"/>
      <c r="F29" s="50">
        <v>52500</v>
      </c>
      <c r="G29" s="50"/>
      <c r="H29" s="15" t="s">
        <v>6</v>
      </c>
      <c r="I29" s="22" t="s">
        <v>9</v>
      </c>
      <c r="J29" s="22"/>
    </row>
    <row r="30" spans="2:10" ht="99.75" customHeight="1" x14ac:dyDescent="0.25">
      <c r="B30" s="20"/>
      <c r="C30" s="20"/>
      <c r="D30" s="21" t="s">
        <v>35</v>
      </c>
      <c r="E30" s="21"/>
      <c r="F30" s="50">
        <v>14000</v>
      </c>
      <c r="G30" s="50"/>
      <c r="H30" s="15" t="s">
        <v>6</v>
      </c>
      <c r="I30" s="22" t="s">
        <v>36</v>
      </c>
      <c r="J30" s="22"/>
    </row>
    <row r="31" spans="2:10" ht="117" customHeight="1" x14ac:dyDescent="0.25">
      <c r="B31" s="26"/>
      <c r="C31" s="26"/>
      <c r="D31" s="21" t="s">
        <v>37</v>
      </c>
      <c r="E31" s="21"/>
      <c r="F31" s="50">
        <v>49500</v>
      </c>
      <c r="G31" s="50"/>
      <c r="H31" s="15" t="s">
        <v>6</v>
      </c>
      <c r="I31" s="22" t="s">
        <v>9</v>
      </c>
      <c r="J31" s="22"/>
    </row>
    <row r="32" spans="2:10" ht="111.75" customHeight="1" x14ac:dyDescent="0.25">
      <c r="B32" s="20"/>
      <c r="C32" s="20"/>
      <c r="D32" s="21" t="s">
        <v>40</v>
      </c>
      <c r="E32" s="21"/>
      <c r="F32" s="50">
        <v>611534</v>
      </c>
      <c r="G32" s="50"/>
      <c r="H32" s="15" t="s">
        <v>6</v>
      </c>
      <c r="I32" s="22" t="s">
        <v>41</v>
      </c>
      <c r="J32" s="22"/>
    </row>
    <row r="33" spans="2:10" ht="119.25" customHeight="1" x14ac:dyDescent="0.25">
      <c r="B33" s="26"/>
      <c r="C33" s="26"/>
      <c r="D33" s="21" t="s">
        <v>42</v>
      </c>
      <c r="E33" s="21"/>
      <c r="F33" s="50">
        <v>57700</v>
      </c>
      <c r="G33" s="50"/>
      <c r="H33" s="15" t="s">
        <v>6</v>
      </c>
      <c r="I33" s="22" t="s">
        <v>9</v>
      </c>
      <c r="J33" s="22"/>
    </row>
    <row r="34" spans="2:10" ht="95.25" customHeight="1" x14ac:dyDescent="0.25">
      <c r="B34" s="20"/>
      <c r="C34" s="20"/>
      <c r="D34" s="21" t="s">
        <v>43</v>
      </c>
      <c r="E34" s="21"/>
      <c r="F34" s="50">
        <v>16000</v>
      </c>
      <c r="G34" s="50"/>
      <c r="H34" s="15" t="s">
        <v>6</v>
      </c>
      <c r="I34" s="22" t="s">
        <v>36</v>
      </c>
      <c r="J34" s="22"/>
    </row>
    <row r="35" spans="2:10" ht="71.25" customHeight="1" x14ac:dyDescent="0.25">
      <c r="B35" s="26"/>
      <c r="C35" s="26"/>
      <c r="D35" s="21" t="s">
        <v>44</v>
      </c>
      <c r="E35" s="21"/>
      <c r="F35" s="50">
        <v>18800</v>
      </c>
      <c r="G35" s="50"/>
      <c r="H35" s="15" t="s">
        <v>6</v>
      </c>
      <c r="I35" s="22" t="s">
        <v>32</v>
      </c>
      <c r="J35" s="22"/>
    </row>
    <row r="36" spans="2:10" ht="83.25" customHeight="1" x14ac:dyDescent="0.25">
      <c r="B36" s="20"/>
      <c r="C36" s="20"/>
      <c r="D36" s="21" t="s">
        <v>45</v>
      </c>
      <c r="E36" s="21"/>
      <c r="F36" s="50">
        <v>24400</v>
      </c>
      <c r="G36" s="50"/>
      <c r="H36" s="15" t="s">
        <v>6</v>
      </c>
      <c r="I36" s="22" t="s">
        <v>46</v>
      </c>
      <c r="J36" s="22"/>
    </row>
    <row r="37" spans="2:10" ht="82.5" customHeight="1" x14ac:dyDescent="0.25">
      <c r="B37" s="26"/>
      <c r="C37" s="26"/>
      <c r="D37" s="21" t="s">
        <v>48</v>
      </c>
      <c r="E37" s="21"/>
      <c r="F37" s="50">
        <v>7625</v>
      </c>
      <c r="G37" s="50"/>
      <c r="H37" s="15" t="s">
        <v>6</v>
      </c>
      <c r="I37" s="22" t="s">
        <v>47</v>
      </c>
      <c r="J37" s="22"/>
    </row>
    <row r="38" spans="2:10" ht="54" customHeight="1" x14ac:dyDescent="0.25">
      <c r="B38" s="20"/>
      <c r="C38" s="20"/>
      <c r="D38" s="21" t="s">
        <v>49</v>
      </c>
      <c r="E38" s="21"/>
      <c r="F38" s="50">
        <v>10000</v>
      </c>
      <c r="G38" s="50"/>
      <c r="H38" s="15" t="s">
        <v>6</v>
      </c>
      <c r="I38" s="22" t="s">
        <v>15</v>
      </c>
      <c r="J38" s="22"/>
    </row>
    <row r="39" spans="2:10" ht="67.5" customHeight="1" x14ac:dyDescent="0.25">
      <c r="B39" s="26"/>
      <c r="C39" s="26"/>
      <c r="D39" s="21" t="s">
        <v>50</v>
      </c>
      <c r="E39" s="21"/>
      <c r="F39" s="50">
        <v>355200</v>
      </c>
      <c r="G39" s="50"/>
      <c r="H39" s="15" t="s">
        <v>6</v>
      </c>
      <c r="I39" s="22" t="s">
        <v>51</v>
      </c>
      <c r="J39" s="22"/>
    </row>
    <row r="40" spans="2:10" ht="69" customHeight="1" x14ac:dyDescent="0.25">
      <c r="B40" s="20"/>
      <c r="C40" s="20"/>
      <c r="D40" s="21" t="s">
        <v>52</v>
      </c>
      <c r="E40" s="21"/>
      <c r="F40" s="50">
        <v>223600</v>
      </c>
      <c r="G40" s="50"/>
      <c r="H40" s="15" t="s">
        <v>6</v>
      </c>
      <c r="I40" s="22" t="s">
        <v>53</v>
      </c>
      <c r="J40" s="22"/>
    </row>
    <row r="41" spans="2:10" ht="110.25" customHeight="1" x14ac:dyDescent="0.25">
      <c r="B41" s="26"/>
      <c r="C41" s="26"/>
      <c r="D41" s="21" t="s">
        <v>54</v>
      </c>
      <c r="E41" s="21"/>
      <c r="F41" s="50">
        <v>44300</v>
      </c>
      <c r="G41" s="50"/>
      <c r="H41" s="15" t="s">
        <v>6</v>
      </c>
      <c r="I41" s="22" t="s">
        <v>9</v>
      </c>
      <c r="J41" s="22"/>
    </row>
    <row r="42" spans="2:10" ht="68.25" customHeight="1" x14ac:dyDescent="0.25">
      <c r="B42" s="20"/>
      <c r="C42" s="20"/>
      <c r="D42" s="21" t="s">
        <v>56</v>
      </c>
      <c r="E42" s="21"/>
      <c r="F42" s="50">
        <v>208383</v>
      </c>
      <c r="G42" s="50"/>
      <c r="H42" s="15" t="s">
        <v>6</v>
      </c>
      <c r="I42" s="22" t="s">
        <v>55</v>
      </c>
      <c r="J42" s="22"/>
    </row>
    <row r="43" spans="2:10" ht="70.5" customHeight="1" x14ac:dyDescent="0.25">
      <c r="B43" s="20"/>
      <c r="C43" s="20"/>
      <c r="D43" s="21" t="s">
        <v>57</v>
      </c>
      <c r="E43" s="21"/>
      <c r="F43" s="50">
        <v>21100</v>
      </c>
      <c r="G43" s="50"/>
      <c r="H43" s="15" t="s">
        <v>6</v>
      </c>
      <c r="I43" s="22" t="s">
        <v>55</v>
      </c>
      <c r="J43" s="22"/>
    </row>
    <row r="44" spans="2:10" ht="102" customHeight="1" x14ac:dyDescent="0.25">
      <c r="B44" s="23">
        <v>4223370</v>
      </c>
      <c r="C44" s="23"/>
      <c r="D44" s="24" t="s">
        <v>63</v>
      </c>
      <c r="E44" s="24"/>
      <c r="F44" s="20"/>
      <c r="G44" s="20"/>
      <c r="H44" s="15" t="s">
        <v>6</v>
      </c>
      <c r="I44" s="25"/>
      <c r="J44" s="25"/>
    </row>
    <row r="45" spans="2:10" ht="78.75" customHeight="1" x14ac:dyDescent="0.25">
      <c r="B45" s="20"/>
      <c r="C45" s="20"/>
      <c r="D45" s="21" t="s">
        <v>58</v>
      </c>
      <c r="E45" s="21"/>
      <c r="F45" s="50">
        <v>268241</v>
      </c>
      <c r="G45" s="50"/>
      <c r="H45" s="15" t="s">
        <v>6</v>
      </c>
      <c r="I45" s="22" t="s">
        <v>59</v>
      </c>
      <c r="J45" s="22"/>
    </row>
    <row r="46" spans="2:10" ht="27.75" customHeight="1" x14ac:dyDescent="0.25">
      <c r="B46" s="44">
        <f>B11+B21+B28+B44+B7</f>
        <v>15093617</v>
      </c>
      <c r="C46" s="45"/>
      <c r="D46" s="46" t="s">
        <v>64</v>
      </c>
      <c r="E46" s="47"/>
      <c r="F46" s="48">
        <f>SUM(F8:G45)</f>
        <v>4379616.7699999996</v>
      </c>
      <c r="G46" s="49"/>
      <c r="H46" s="15"/>
      <c r="I46" s="35"/>
      <c r="J46" s="36"/>
    </row>
    <row r="47" spans="2:10" ht="29.25" customHeight="1" x14ac:dyDescent="0.25">
      <c r="B47" s="44">
        <f>B46-F46</f>
        <v>10714000.23</v>
      </c>
      <c r="C47" s="45"/>
      <c r="D47" s="46" t="s">
        <v>65</v>
      </c>
      <c r="E47" s="47"/>
      <c r="F47" s="33"/>
      <c r="G47" s="34"/>
      <c r="H47" s="15"/>
      <c r="I47" s="11"/>
      <c r="J47" s="12"/>
    </row>
    <row r="48" spans="2:10" ht="33.75" customHeight="1" x14ac:dyDescent="0.25">
      <c r="B48" s="19"/>
      <c r="C48" s="19"/>
      <c r="D48" s="19"/>
      <c r="E48" s="19"/>
      <c r="F48" s="17"/>
      <c r="G48" s="17"/>
      <c r="H48" s="16"/>
      <c r="I48" s="18"/>
      <c r="J48" s="18"/>
    </row>
    <row r="50" spans="5:5" x14ac:dyDescent="0.25">
      <c r="E50" s="5"/>
    </row>
    <row r="52" spans="5:5" x14ac:dyDescent="0.25">
      <c r="E52" s="5"/>
    </row>
    <row r="59" spans="5:5" x14ac:dyDescent="0.25">
      <c r="E59" s="5"/>
    </row>
  </sheetData>
  <mergeCells count="178">
    <mergeCell ref="A2:J2"/>
    <mergeCell ref="H1:J1"/>
    <mergeCell ref="F46:G46"/>
    <mergeCell ref="B46:C46"/>
    <mergeCell ref="I46:J46"/>
    <mergeCell ref="D46:E46"/>
    <mergeCell ref="F47:G47"/>
    <mergeCell ref="B47:C47"/>
    <mergeCell ref="D47:E47"/>
    <mergeCell ref="B6:C6"/>
    <mergeCell ref="D6:E6"/>
    <mergeCell ref="F6:G6"/>
    <mergeCell ref="I6:J6"/>
    <mergeCell ref="B7:C7"/>
    <mergeCell ref="D7:E7"/>
    <mergeCell ref="F7:G7"/>
    <mergeCell ref="I7:J7"/>
    <mergeCell ref="B4:C4"/>
    <mergeCell ref="F4:G4"/>
    <mergeCell ref="I4:J4"/>
    <mergeCell ref="B5:C5"/>
    <mergeCell ref="F5:G5"/>
    <mergeCell ref="I5:J5"/>
    <mergeCell ref="B10:C10"/>
    <mergeCell ref="D10:E10"/>
    <mergeCell ref="F10:G10"/>
    <mergeCell ref="I10:J10"/>
    <mergeCell ref="B11:C11"/>
    <mergeCell ref="D11:E11"/>
    <mergeCell ref="F11:G11"/>
    <mergeCell ref="I11:J11"/>
    <mergeCell ref="B8:C8"/>
    <mergeCell ref="D8:E8"/>
    <mergeCell ref="F8:G8"/>
    <mergeCell ref="I8:J8"/>
    <mergeCell ref="B9:C9"/>
    <mergeCell ref="D9:E9"/>
    <mergeCell ref="F9:G9"/>
    <mergeCell ref="I9:J9"/>
    <mergeCell ref="B14:C14"/>
    <mergeCell ref="D14:E14"/>
    <mergeCell ref="F14:G14"/>
    <mergeCell ref="I14:J14"/>
    <mergeCell ref="B15:C15"/>
    <mergeCell ref="D15:E15"/>
    <mergeCell ref="F15:G15"/>
    <mergeCell ref="I15:J15"/>
    <mergeCell ref="B12:C12"/>
    <mergeCell ref="D12:E12"/>
    <mergeCell ref="F12:G12"/>
    <mergeCell ref="I12:J12"/>
    <mergeCell ref="B13:C13"/>
    <mergeCell ref="D13:E13"/>
    <mergeCell ref="F13:G13"/>
    <mergeCell ref="I13:J13"/>
    <mergeCell ref="B18:C18"/>
    <mergeCell ref="D18:E18"/>
    <mergeCell ref="F18:G18"/>
    <mergeCell ref="I18:J18"/>
    <mergeCell ref="B16:C16"/>
    <mergeCell ref="D16:E16"/>
    <mergeCell ref="F16:G16"/>
    <mergeCell ref="I16:J16"/>
    <mergeCell ref="B17:C17"/>
    <mergeCell ref="D17:E17"/>
    <mergeCell ref="F17:G17"/>
    <mergeCell ref="I17:J17"/>
    <mergeCell ref="B21:C21"/>
    <mergeCell ref="D21:E21"/>
    <mergeCell ref="F21:G21"/>
    <mergeCell ref="I21:J21"/>
    <mergeCell ref="B22:C22"/>
    <mergeCell ref="D22:E22"/>
    <mergeCell ref="F22:G22"/>
    <mergeCell ref="I22:J22"/>
    <mergeCell ref="B19:C19"/>
    <mergeCell ref="D19:E19"/>
    <mergeCell ref="F19:G19"/>
    <mergeCell ref="I19:J19"/>
    <mergeCell ref="B20:C20"/>
    <mergeCell ref="D20:E20"/>
    <mergeCell ref="F20:G20"/>
    <mergeCell ref="I20:J20"/>
    <mergeCell ref="B25:C25"/>
    <mergeCell ref="D25:E25"/>
    <mergeCell ref="F25:G25"/>
    <mergeCell ref="I25:J25"/>
    <mergeCell ref="B26:C26"/>
    <mergeCell ref="D26:E26"/>
    <mergeCell ref="F26:G26"/>
    <mergeCell ref="I26:J26"/>
    <mergeCell ref="B23:C23"/>
    <mergeCell ref="D23:E23"/>
    <mergeCell ref="F23:G23"/>
    <mergeCell ref="I23:J23"/>
    <mergeCell ref="B24:C24"/>
    <mergeCell ref="D24:E24"/>
    <mergeCell ref="F24:G24"/>
    <mergeCell ref="I24:J24"/>
    <mergeCell ref="B29:C29"/>
    <mergeCell ref="D29:E29"/>
    <mergeCell ref="F29:G29"/>
    <mergeCell ref="I29:J29"/>
    <mergeCell ref="B30:C30"/>
    <mergeCell ref="D30:E30"/>
    <mergeCell ref="F30:G30"/>
    <mergeCell ref="I30:J30"/>
    <mergeCell ref="B27:C27"/>
    <mergeCell ref="D27:E27"/>
    <mergeCell ref="F27:G27"/>
    <mergeCell ref="I27:J27"/>
    <mergeCell ref="B28:C28"/>
    <mergeCell ref="D28:E28"/>
    <mergeCell ref="F28:G28"/>
    <mergeCell ref="I28:J28"/>
    <mergeCell ref="B33:C33"/>
    <mergeCell ref="D33:E33"/>
    <mergeCell ref="F33:G33"/>
    <mergeCell ref="I33:J33"/>
    <mergeCell ref="B34:C34"/>
    <mergeCell ref="D34:E34"/>
    <mergeCell ref="F34:G34"/>
    <mergeCell ref="I34:J34"/>
    <mergeCell ref="B31:C31"/>
    <mergeCell ref="D31:E31"/>
    <mergeCell ref="F31:G31"/>
    <mergeCell ref="I31:J31"/>
    <mergeCell ref="B32:C32"/>
    <mergeCell ref="D32:E32"/>
    <mergeCell ref="F32:G32"/>
    <mergeCell ref="I32:J32"/>
    <mergeCell ref="B37:C37"/>
    <mergeCell ref="D37:E37"/>
    <mergeCell ref="F37:G37"/>
    <mergeCell ref="I37:J37"/>
    <mergeCell ref="B38:C38"/>
    <mergeCell ref="D38:E38"/>
    <mergeCell ref="F38:G38"/>
    <mergeCell ref="I38:J38"/>
    <mergeCell ref="B35:C35"/>
    <mergeCell ref="D35:E35"/>
    <mergeCell ref="F35:G35"/>
    <mergeCell ref="I35:J35"/>
    <mergeCell ref="B36:C36"/>
    <mergeCell ref="D36:E36"/>
    <mergeCell ref="F36:G36"/>
    <mergeCell ref="I36:J36"/>
    <mergeCell ref="B41:C41"/>
    <mergeCell ref="D41:E41"/>
    <mergeCell ref="F41:G41"/>
    <mergeCell ref="I41:J41"/>
    <mergeCell ref="B42:C42"/>
    <mergeCell ref="D42:E42"/>
    <mergeCell ref="F42:G42"/>
    <mergeCell ref="I42:J42"/>
    <mergeCell ref="B39:C39"/>
    <mergeCell ref="D39:E39"/>
    <mergeCell ref="F39:G39"/>
    <mergeCell ref="I39:J39"/>
    <mergeCell ref="B40:C40"/>
    <mergeCell ref="D40:E40"/>
    <mergeCell ref="F40:G40"/>
    <mergeCell ref="I40:J40"/>
    <mergeCell ref="B45:C45"/>
    <mergeCell ref="D45:E45"/>
    <mergeCell ref="F45:G45"/>
    <mergeCell ref="I45:J45"/>
    <mergeCell ref="B43:C43"/>
    <mergeCell ref="D43:E43"/>
    <mergeCell ref="F43:G43"/>
    <mergeCell ref="I43:J43"/>
    <mergeCell ref="B44:C44"/>
    <mergeCell ref="D44:E44"/>
    <mergeCell ref="F44:G44"/>
    <mergeCell ref="I44:J44"/>
    <mergeCell ref="F48:G48"/>
    <mergeCell ref="I48:J48"/>
    <mergeCell ref="B48:E48"/>
  </mergeCells>
  <pageMargins left="0" right="0" top="0" bottom="0" header="0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2023 годовой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2024-03-30T06:03:53Z</dcterms:modified>
</cp:coreProperties>
</file>